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737"/>
  </bookViews>
  <sheets>
    <sheet name="ORÇAMENTO" sheetId="1" r:id="rId1"/>
    <sheet name="ANALÍTICA" sheetId="2" r:id="rId2"/>
    <sheet name="MEMORIA DE CALCULO" sheetId="3" r:id="rId3"/>
    <sheet name="CALC MOB-DESMOB" sheetId="4" r:id="rId4"/>
    <sheet name="CRONOGRAMA" sheetId="5" r:id="rId5"/>
    <sheet name="BDI" sheetId="6" r:id="rId6"/>
  </sheets>
  <externalReferences>
    <externalReference r:id="rId7"/>
  </externalReferences>
  <definedNames>
    <definedName name="\s">#N/A</definedName>
    <definedName name="\t" localSheetId="5">#REF!</definedName>
    <definedName name="\t" localSheetId="3">#REF!</definedName>
    <definedName name="\t">#REF!</definedName>
    <definedName name="________________A1" localSheetId="3">#REF!</definedName>
    <definedName name="________________A1">#REF!</definedName>
    <definedName name="________________cab1" localSheetId="3">#REF!</definedName>
    <definedName name="________________cab1">#REF!</definedName>
    <definedName name="________________COM010201" localSheetId="3">#REF!</definedName>
    <definedName name="________________COM010201">#REF!</definedName>
    <definedName name="________________COM010202" localSheetId="3">#REF!</definedName>
    <definedName name="________________COM010202">#REF!</definedName>
    <definedName name="________________COM010205" localSheetId="3">#REF!</definedName>
    <definedName name="________________COM010205">#REF!</definedName>
    <definedName name="________________COM010206" localSheetId="3">#REF!</definedName>
    <definedName name="________________COM010206">#REF!</definedName>
    <definedName name="________________COM010210" localSheetId="3">#REF!</definedName>
    <definedName name="________________COM010210">#REF!</definedName>
    <definedName name="________________COM010301" localSheetId="3">#REF!</definedName>
    <definedName name="________________COM010301">#REF!</definedName>
    <definedName name="________________COM010401" localSheetId="3">#REF!</definedName>
    <definedName name="________________COM010401">#REF!</definedName>
    <definedName name="________________COM010402" localSheetId="3">#REF!</definedName>
    <definedName name="________________COM010402">#REF!</definedName>
    <definedName name="________________COM010407" localSheetId="3">#REF!</definedName>
    <definedName name="________________COM010407">#REF!</definedName>
    <definedName name="________________COM010413" localSheetId="3">#REF!</definedName>
    <definedName name="________________COM010413">#REF!</definedName>
    <definedName name="________________COM010501" localSheetId="3">#REF!</definedName>
    <definedName name="________________COM010501">#REF!</definedName>
    <definedName name="________________COM010503" localSheetId="3">#REF!</definedName>
    <definedName name="________________COM010503">#REF!</definedName>
    <definedName name="________________COM010505" localSheetId="3">#REF!</definedName>
    <definedName name="________________COM010505">#REF!</definedName>
    <definedName name="________________COM010509" localSheetId="3">#REF!</definedName>
    <definedName name="________________COM010509">#REF!</definedName>
    <definedName name="________________COM010512" localSheetId="3">#REF!</definedName>
    <definedName name="________________COM010512">#REF!</definedName>
    <definedName name="________________COM010518" localSheetId="3">#REF!</definedName>
    <definedName name="________________COM010518">#REF!</definedName>
    <definedName name="________________COM010519" localSheetId="3">#REF!</definedName>
    <definedName name="________________COM010519">#REF!</definedName>
    <definedName name="________________COM010521" localSheetId="3">#REF!</definedName>
    <definedName name="________________COM010521">#REF!</definedName>
    <definedName name="________________COM010523" localSheetId="3">#REF!</definedName>
    <definedName name="________________COM010523">#REF!</definedName>
    <definedName name="________________COM010532" localSheetId="3">#REF!</definedName>
    <definedName name="________________COM010532">#REF!</definedName>
    <definedName name="________________COM010533" localSheetId="3">#REF!</definedName>
    <definedName name="________________COM010533">#REF!</definedName>
    <definedName name="________________COM010536" localSheetId="3">#REF!</definedName>
    <definedName name="________________COM010536">#REF!</definedName>
    <definedName name="________________COM010701" localSheetId="3">#REF!</definedName>
    <definedName name="________________COM010701">#REF!</definedName>
    <definedName name="________________COM010703" localSheetId="3">#REF!</definedName>
    <definedName name="________________COM010703">#REF!</definedName>
    <definedName name="________________COM010705" localSheetId="3">#REF!</definedName>
    <definedName name="________________COM010705">#REF!</definedName>
    <definedName name="________________COM010708" localSheetId="3">#REF!</definedName>
    <definedName name="________________COM010708">#REF!</definedName>
    <definedName name="________________COM010710" localSheetId="3">#REF!</definedName>
    <definedName name="________________COM010710">#REF!</definedName>
    <definedName name="________________COM010712" localSheetId="3">#REF!</definedName>
    <definedName name="________________COM010712">#REF!</definedName>
    <definedName name="________________COM010717" localSheetId="3">#REF!</definedName>
    <definedName name="________________COM010717">#REF!</definedName>
    <definedName name="________________COM010718" localSheetId="3">#REF!</definedName>
    <definedName name="________________COM010718">#REF!</definedName>
    <definedName name="________________COM020201" localSheetId="3">#REF!</definedName>
    <definedName name="________________COM020201">#REF!</definedName>
    <definedName name="________________COM020205" localSheetId="3">#REF!</definedName>
    <definedName name="________________COM020205">#REF!</definedName>
    <definedName name="________________COM020211" localSheetId="3">#REF!</definedName>
    <definedName name="________________COM020211">#REF!</definedName>
    <definedName name="________________COM020217" localSheetId="3">#REF!</definedName>
    <definedName name="________________COM020217">#REF!</definedName>
    <definedName name="________________COM030102" localSheetId="3">#REF!</definedName>
    <definedName name="________________COM030102">#REF!</definedName>
    <definedName name="________________COM030201" localSheetId="3">#REF!</definedName>
    <definedName name="________________COM030201">#REF!</definedName>
    <definedName name="________________COM030303" localSheetId="3">#REF!</definedName>
    <definedName name="________________COM030303">#REF!</definedName>
    <definedName name="________________COM030317" localSheetId="3">#REF!</definedName>
    <definedName name="________________COM030317">#REF!</definedName>
    <definedName name="________________COM040101" localSheetId="3">#REF!</definedName>
    <definedName name="________________COM040101">#REF!</definedName>
    <definedName name="________________COM040202" localSheetId="3">#REF!</definedName>
    <definedName name="________________COM040202">#REF!</definedName>
    <definedName name="________________COM050103" localSheetId="3">#REF!</definedName>
    <definedName name="________________COM050103">#REF!</definedName>
    <definedName name="________________COM050207" localSheetId="3">#REF!</definedName>
    <definedName name="________________COM050207">#REF!</definedName>
    <definedName name="________________COM060101" localSheetId="3">#REF!</definedName>
    <definedName name="________________COM060101">#REF!</definedName>
    <definedName name="________________COM080101" localSheetId="3">#REF!</definedName>
    <definedName name="________________COM080101">#REF!</definedName>
    <definedName name="________________COM080310" localSheetId="3">#REF!</definedName>
    <definedName name="________________COM080310">#REF!</definedName>
    <definedName name="________________COM090101" localSheetId="3">#REF!</definedName>
    <definedName name="________________COM090101">#REF!</definedName>
    <definedName name="________________COM100302" localSheetId="3">#REF!</definedName>
    <definedName name="________________COM100302">#REF!</definedName>
    <definedName name="________________COM110101" localSheetId="3">#REF!</definedName>
    <definedName name="________________COM110101">#REF!</definedName>
    <definedName name="________________COM110104" localSheetId="3">#REF!</definedName>
    <definedName name="________________COM110104">#REF!</definedName>
    <definedName name="________________COM110107" localSheetId="3">#REF!</definedName>
    <definedName name="________________COM110107">#REF!</definedName>
    <definedName name="________________COM120101" localSheetId="3">#REF!</definedName>
    <definedName name="________________COM120101">#REF!</definedName>
    <definedName name="________________COM120105" localSheetId="3">#REF!</definedName>
    <definedName name="________________COM120105">#REF!</definedName>
    <definedName name="________________COM120106" localSheetId="3">#REF!</definedName>
    <definedName name="________________COM120106">#REF!</definedName>
    <definedName name="________________COM120107" localSheetId="3">#REF!</definedName>
    <definedName name="________________COM120107">#REF!</definedName>
    <definedName name="________________COM120110" localSheetId="3">#REF!</definedName>
    <definedName name="________________COM120110">#REF!</definedName>
    <definedName name="________________COM120150" localSheetId="3">#REF!</definedName>
    <definedName name="________________COM120150">#REF!</definedName>
    <definedName name="________________COM130101" localSheetId="3">#REF!</definedName>
    <definedName name="________________COM130101">#REF!</definedName>
    <definedName name="________________COM130103" localSheetId="3">#REF!</definedName>
    <definedName name="________________COM130103">#REF!</definedName>
    <definedName name="________________COM130304" localSheetId="3">#REF!</definedName>
    <definedName name="________________COM130304">#REF!</definedName>
    <definedName name="________________COM130401" localSheetId="3">#REF!</definedName>
    <definedName name="________________COM130401">#REF!</definedName>
    <definedName name="________________COM140102" localSheetId="3">#REF!</definedName>
    <definedName name="________________COM140102">#REF!</definedName>
    <definedName name="________________COM140109" localSheetId="3">#REF!</definedName>
    <definedName name="________________COM140109">#REF!</definedName>
    <definedName name="________________COM140113" localSheetId="3">#REF!</definedName>
    <definedName name="________________COM140113">#REF!</definedName>
    <definedName name="________________COM140122" localSheetId="3">#REF!</definedName>
    <definedName name="________________COM140122">#REF!</definedName>
    <definedName name="________________COM140126" localSheetId="3">#REF!</definedName>
    <definedName name="________________COM140126">#REF!</definedName>
    <definedName name="________________COM140129" localSheetId="3">#REF!</definedName>
    <definedName name="________________COM140129">#REF!</definedName>
    <definedName name="________________COM140135" localSheetId="3">#REF!</definedName>
    <definedName name="________________COM140135">#REF!</definedName>
    <definedName name="________________COM140143" localSheetId="3">#REF!</definedName>
    <definedName name="________________COM140143">#REF!</definedName>
    <definedName name="________________COM140145" localSheetId="3">#REF!</definedName>
    <definedName name="________________COM140145">#REF!</definedName>
    <definedName name="________________COM150130" localSheetId="3">#REF!</definedName>
    <definedName name="________________COM150130">#REF!</definedName>
    <definedName name="________________COM170101" localSheetId="3">#REF!</definedName>
    <definedName name="________________COM170101">#REF!</definedName>
    <definedName name="________________COM170102" localSheetId="3">#REF!</definedName>
    <definedName name="________________COM170102">#REF!</definedName>
    <definedName name="________________COM170103" localSheetId="3">#REF!</definedName>
    <definedName name="________________COM170103">#REF!</definedName>
    <definedName name="________________GLB2" localSheetId="3">#REF!</definedName>
    <definedName name="________________GLB2">#REF!</definedName>
    <definedName name="________________i3" localSheetId="3">#REF!</definedName>
    <definedName name="________________i3">#REF!</definedName>
    <definedName name="________________MAO010201" localSheetId="3">#REF!</definedName>
    <definedName name="________________MAO010201">#REF!</definedName>
    <definedName name="________________MAO010202" localSheetId="3">#REF!</definedName>
    <definedName name="________________MAO010202">#REF!</definedName>
    <definedName name="________________MAO010205" localSheetId="3">#REF!</definedName>
    <definedName name="________________MAO010205">#REF!</definedName>
    <definedName name="________________MAO010206" localSheetId="3">#REF!</definedName>
    <definedName name="________________MAO010206">#REF!</definedName>
    <definedName name="________________MAO010210" localSheetId="3">#REF!</definedName>
    <definedName name="________________MAO010210">#REF!</definedName>
    <definedName name="________________MAO010401" localSheetId="3">#REF!</definedName>
    <definedName name="________________MAO010401">#REF!</definedName>
    <definedName name="________________MAO010402" localSheetId="3">#REF!</definedName>
    <definedName name="________________MAO010402">#REF!</definedName>
    <definedName name="________________MAO010407" localSheetId="3">#REF!</definedName>
    <definedName name="________________MAO010407">#REF!</definedName>
    <definedName name="________________MAO010413" localSheetId="3">#REF!</definedName>
    <definedName name="________________MAO010413">#REF!</definedName>
    <definedName name="________________MAO010501" localSheetId="3">#REF!</definedName>
    <definedName name="________________MAO010501">#REF!</definedName>
    <definedName name="________________MAO010503" localSheetId="3">#REF!</definedName>
    <definedName name="________________MAO010503">#REF!</definedName>
    <definedName name="________________MAO010505" localSheetId="3">#REF!</definedName>
    <definedName name="________________MAO010505">#REF!</definedName>
    <definedName name="________________MAO010509" localSheetId="3">#REF!</definedName>
    <definedName name="________________MAO010509">#REF!</definedName>
    <definedName name="________________MAO010512" localSheetId="3">#REF!</definedName>
    <definedName name="________________MAO010512">#REF!</definedName>
    <definedName name="________________MAO010518" localSheetId="3">#REF!</definedName>
    <definedName name="________________MAO010518">#REF!</definedName>
    <definedName name="________________MAO010519" localSheetId="3">#REF!</definedName>
    <definedName name="________________MAO010519">#REF!</definedName>
    <definedName name="________________MAO010521" localSheetId="3">#REF!</definedName>
    <definedName name="________________MAO010521">#REF!</definedName>
    <definedName name="________________MAO010523" localSheetId="3">#REF!</definedName>
    <definedName name="________________MAO010523">#REF!</definedName>
    <definedName name="________________MAO010532" localSheetId="3">#REF!</definedName>
    <definedName name="________________MAO010532">#REF!</definedName>
    <definedName name="________________MAO010533" localSheetId="3">#REF!</definedName>
    <definedName name="________________MAO010533">#REF!</definedName>
    <definedName name="________________MAO010536" localSheetId="3">#REF!</definedName>
    <definedName name="________________MAO010536">#REF!</definedName>
    <definedName name="________________MAO010701" localSheetId="3">#REF!</definedName>
    <definedName name="________________MAO010701">#REF!</definedName>
    <definedName name="________________MAO010703" localSheetId="3">#REF!</definedName>
    <definedName name="________________MAO010703">#REF!</definedName>
    <definedName name="________________MAO010705" localSheetId="3">#REF!</definedName>
    <definedName name="________________MAO010705">#REF!</definedName>
    <definedName name="________________MAO010708" localSheetId="3">#REF!</definedName>
    <definedName name="________________MAO010708">#REF!</definedName>
    <definedName name="________________MAO010710" localSheetId="3">#REF!</definedName>
    <definedName name="________________MAO010710">#REF!</definedName>
    <definedName name="________________MAO010712" localSheetId="3">#REF!</definedName>
    <definedName name="________________MAO010712">#REF!</definedName>
    <definedName name="________________MAO010717" localSheetId="3">#REF!</definedName>
    <definedName name="________________MAO010717">#REF!</definedName>
    <definedName name="________________MAO020201" localSheetId="3">#REF!</definedName>
    <definedName name="________________MAO020201">#REF!</definedName>
    <definedName name="________________MAO020205" localSheetId="3">#REF!</definedName>
    <definedName name="________________MAO020205">#REF!</definedName>
    <definedName name="________________MAO020211" localSheetId="3">#REF!</definedName>
    <definedName name="________________MAO020211">#REF!</definedName>
    <definedName name="________________MAO020217" localSheetId="3">#REF!</definedName>
    <definedName name="________________MAO020217">#REF!</definedName>
    <definedName name="________________MAO030102" localSheetId="3">#REF!</definedName>
    <definedName name="________________MAO030102">#REF!</definedName>
    <definedName name="________________MAO030201" localSheetId="3">#REF!</definedName>
    <definedName name="________________MAO030201">#REF!</definedName>
    <definedName name="________________MAO030303" localSheetId="3">#REF!</definedName>
    <definedName name="________________MAO030303">#REF!</definedName>
    <definedName name="________________MAO030317" localSheetId="3">#REF!</definedName>
    <definedName name="________________MAO030317">#REF!</definedName>
    <definedName name="________________MAO040101" localSheetId="3">#REF!</definedName>
    <definedName name="________________MAO040101">#REF!</definedName>
    <definedName name="________________MAO040202" localSheetId="3">#REF!</definedName>
    <definedName name="________________MAO040202">#REF!</definedName>
    <definedName name="________________MAO050103" localSheetId="3">#REF!</definedName>
    <definedName name="________________MAO050103">#REF!</definedName>
    <definedName name="________________MAO050207" localSheetId="3">#REF!</definedName>
    <definedName name="________________MAO050207">#REF!</definedName>
    <definedName name="________________MAO060101" localSheetId="3">#REF!</definedName>
    <definedName name="________________MAO060101">#REF!</definedName>
    <definedName name="________________MAO080310" localSheetId="3">#REF!</definedName>
    <definedName name="________________MAO080310">#REF!</definedName>
    <definedName name="________________MAO090101" localSheetId="3">#REF!</definedName>
    <definedName name="________________MAO090101">#REF!</definedName>
    <definedName name="________________MAO110101" localSheetId="3">#REF!</definedName>
    <definedName name="________________MAO110101">#REF!</definedName>
    <definedName name="________________MAO110104" localSheetId="3">#REF!</definedName>
    <definedName name="________________MAO110104">#REF!</definedName>
    <definedName name="________________MAO110107" localSheetId="3">#REF!</definedName>
    <definedName name="________________MAO110107">#REF!</definedName>
    <definedName name="________________MAO120101" localSheetId="3">#REF!</definedName>
    <definedName name="________________MAO120101">#REF!</definedName>
    <definedName name="________________MAO120105" localSheetId="3">#REF!</definedName>
    <definedName name="________________MAO120105">#REF!</definedName>
    <definedName name="________________MAO120106" localSheetId="3">#REF!</definedName>
    <definedName name="________________MAO120106">#REF!</definedName>
    <definedName name="________________MAO120107" localSheetId="3">#REF!</definedName>
    <definedName name="________________MAO120107">#REF!</definedName>
    <definedName name="________________MAO120110" localSheetId="3">#REF!</definedName>
    <definedName name="________________MAO120110">#REF!</definedName>
    <definedName name="________________MAO120150" localSheetId="3">#REF!</definedName>
    <definedName name="________________MAO120150">#REF!</definedName>
    <definedName name="________________MAO130101" localSheetId="3">#REF!</definedName>
    <definedName name="________________MAO130101">#REF!</definedName>
    <definedName name="________________MAO130103" localSheetId="3">#REF!</definedName>
    <definedName name="________________MAO130103">#REF!</definedName>
    <definedName name="________________MAO130304" localSheetId="3">#REF!</definedName>
    <definedName name="________________MAO130304">#REF!</definedName>
    <definedName name="________________MAO130401" localSheetId="3">#REF!</definedName>
    <definedName name="________________MAO130401">#REF!</definedName>
    <definedName name="________________MAO140102" localSheetId="3">#REF!</definedName>
    <definedName name="________________MAO140102">#REF!</definedName>
    <definedName name="________________MAO140109" localSheetId="3">#REF!</definedName>
    <definedName name="________________MAO140109">#REF!</definedName>
    <definedName name="________________MAO140113" localSheetId="3">#REF!</definedName>
    <definedName name="________________MAO140113">#REF!</definedName>
    <definedName name="________________MAO140122" localSheetId="3">#REF!</definedName>
    <definedName name="________________MAO140122">#REF!</definedName>
    <definedName name="________________MAO140126" localSheetId="3">#REF!</definedName>
    <definedName name="________________MAO140126">#REF!</definedName>
    <definedName name="________________MAO140129" localSheetId="3">#REF!</definedName>
    <definedName name="________________MAO140129">#REF!</definedName>
    <definedName name="________________MAO140135" localSheetId="3">#REF!</definedName>
    <definedName name="________________MAO140135">#REF!</definedName>
    <definedName name="________________MAO140143" localSheetId="3">#REF!</definedName>
    <definedName name="________________MAO140143">#REF!</definedName>
    <definedName name="________________MAO140145" localSheetId="3">#REF!</definedName>
    <definedName name="________________MAO140145">#REF!</definedName>
    <definedName name="________________MAT010301" localSheetId="3">#REF!</definedName>
    <definedName name="________________MAT010301">#REF!</definedName>
    <definedName name="________________MAT010401" localSheetId="3">#REF!</definedName>
    <definedName name="________________MAT010401">#REF!</definedName>
    <definedName name="________________MAT010402" localSheetId="3">#REF!</definedName>
    <definedName name="________________MAT010402">#REF!</definedName>
    <definedName name="________________MAT010407" localSheetId="3">#REF!</definedName>
    <definedName name="________________MAT010407">#REF!</definedName>
    <definedName name="________________MAT010413" localSheetId="3">#REF!</definedName>
    <definedName name="________________MAT010413">#REF!</definedName>
    <definedName name="________________MAT010536" localSheetId="3">#REF!</definedName>
    <definedName name="________________MAT010536">#REF!</definedName>
    <definedName name="________________MAT010703" localSheetId="3">#REF!</definedName>
    <definedName name="________________MAT010703">#REF!</definedName>
    <definedName name="________________MAT010708" localSheetId="3">#REF!</definedName>
    <definedName name="________________MAT010708">#REF!</definedName>
    <definedName name="________________MAT010710" localSheetId="3">#REF!</definedName>
    <definedName name="________________MAT010710">#REF!</definedName>
    <definedName name="________________MAT010718" localSheetId="3">#REF!</definedName>
    <definedName name="________________MAT010718">#REF!</definedName>
    <definedName name="________________MAT020201" localSheetId="3">#REF!</definedName>
    <definedName name="________________MAT020201">#REF!</definedName>
    <definedName name="________________MAT020205" localSheetId="3">#REF!</definedName>
    <definedName name="________________MAT020205">#REF!</definedName>
    <definedName name="________________MAT020211" localSheetId="3">#REF!</definedName>
    <definedName name="________________MAT020211">#REF!</definedName>
    <definedName name="________________MAT030102" localSheetId="3">#REF!</definedName>
    <definedName name="________________MAT030102">#REF!</definedName>
    <definedName name="________________MAT030201" localSheetId="3">#REF!</definedName>
    <definedName name="________________MAT030201">#REF!</definedName>
    <definedName name="________________MAT030303" localSheetId="3">#REF!</definedName>
    <definedName name="________________MAT030303">#REF!</definedName>
    <definedName name="________________MAT030317" localSheetId="3">#REF!</definedName>
    <definedName name="________________MAT030317">#REF!</definedName>
    <definedName name="________________MAT040101" localSheetId="3">#REF!</definedName>
    <definedName name="________________MAT040101">#REF!</definedName>
    <definedName name="________________MAT040202" localSheetId="3">#REF!</definedName>
    <definedName name="________________MAT040202">#REF!</definedName>
    <definedName name="________________MAT050103" localSheetId="3">#REF!</definedName>
    <definedName name="________________MAT050103">#REF!</definedName>
    <definedName name="________________MAT050207" localSheetId="3">#REF!</definedName>
    <definedName name="________________MAT050207">#REF!</definedName>
    <definedName name="________________MAT060101" localSheetId="3">#REF!</definedName>
    <definedName name="________________MAT060101">#REF!</definedName>
    <definedName name="________________MAT080101" localSheetId="3">#REF!</definedName>
    <definedName name="________________MAT080101">#REF!</definedName>
    <definedName name="________________MAT080310" localSheetId="3">#REF!</definedName>
    <definedName name="________________MAT080310">#REF!</definedName>
    <definedName name="________________MAT090101" localSheetId="3">#REF!</definedName>
    <definedName name="________________MAT090101">#REF!</definedName>
    <definedName name="________________MAT100302" localSheetId="3">#REF!</definedName>
    <definedName name="________________MAT100302">#REF!</definedName>
    <definedName name="________________MAT110101" localSheetId="3">#REF!</definedName>
    <definedName name="________________MAT110101">#REF!</definedName>
    <definedName name="________________MAT110104" localSheetId="3">#REF!</definedName>
    <definedName name="________________MAT110104">#REF!</definedName>
    <definedName name="________________MAT110107" localSheetId="3">#REF!</definedName>
    <definedName name="________________MAT110107">#REF!</definedName>
    <definedName name="________________MAT120101" localSheetId="3">#REF!</definedName>
    <definedName name="________________MAT120101">#REF!</definedName>
    <definedName name="________________MAT120105" localSheetId="3">#REF!</definedName>
    <definedName name="________________MAT120105">#REF!</definedName>
    <definedName name="________________MAT120106" localSheetId="3">#REF!</definedName>
    <definedName name="________________MAT120106">#REF!</definedName>
    <definedName name="________________MAT120107" localSheetId="3">#REF!</definedName>
    <definedName name="________________MAT120107">#REF!</definedName>
    <definedName name="________________MAT120110" localSheetId="3">#REF!</definedName>
    <definedName name="________________MAT120110">#REF!</definedName>
    <definedName name="________________MAT120150" localSheetId="3">#REF!</definedName>
    <definedName name="________________MAT120150">#REF!</definedName>
    <definedName name="________________MAT130101" localSheetId="3">#REF!</definedName>
    <definedName name="________________MAT130101">#REF!</definedName>
    <definedName name="________________MAT130103" localSheetId="3">#REF!</definedName>
    <definedName name="________________MAT130103">#REF!</definedName>
    <definedName name="________________MAT130304" localSheetId="3">#REF!</definedName>
    <definedName name="________________MAT130304">#REF!</definedName>
    <definedName name="________________MAT130401" localSheetId="3">#REF!</definedName>
    <definedName name="________________MAT130401">#REF!</definedName>
    <definedName name="________________MAT140102" localSheetId="3">#REF!</definedName>
    <definedName name="________________MAT140102">#REF!</definedName>
    <definedName name="________________MAT140109" localSheetId="3">#REF!</definedName>
    <definedName name="________________MAT140109">#REF!</definedName>
    <definedName name="________________MAT140113" localSheetId="3">#REF!</definedName>
    <definedName name="________________MAT140113">#REF!</definedName>
    <definedName name="________________MAT140122" localSheetId="3">#REF!</definedName>
    <definedName name="________________MAT140122">#REF!</definedName>
    <definedName name="________________MAT140126" localSheetId="3">#REF!</definedName>
    <definedName name="________________MAT140126">#REF!</definedName>
    <definedName name="________________MAT140129" localSheetId="3">#REF!</definedName>
    <definedName name="________________MAT140129">#REF!</definedName>
    <definedName name="________________MAT140135" localSheetId="3">#REF!</definedName>
    <definedName name="________________MAT140135">#REF!</definedName>
    <definedName name="________________MAT140143" localSheetId="3">#REF!</definedName>
    <definedName name="________________MAT140143">#REF!</definedName>
    <definedName name="________________MAT140145" localSheetId="3">#REF!</definedName>
    <definedName name="________________MAT140145">#REF!</definedName>
    <definedName name="________________MAT150130" localSheetId="3">#REF!</definedName>
    <definedName name="________________MAT150130">#REF!</definedName>
    <definedName name="________________MAT170101" localSheetId="3">#REF!</definedName>
    <definedName name="________________MAT170101">#REF!</definedName>
    <definedName name="________________MAT170102" localSheetId="3">#REF!</definedName>
    <definedName name="________________MAT170102">#REF!</definedName>
    <definedName name="________________MAT170103" localSheetId="3">#REF!</definedName>
    <definedName name="________________MAT170103">#REF!</definedName>
    <definedName name="________________PRE010201" localSheetId="3">#REF!</definedName>
    <definedName name="________________PRE010201">#REF!</definedName>
    <definedName name="________________PRE010202" localSheetId="3">#REF!</definedName>
    <definedName name="________________PRE010202">#REF!</definedName>
    <definedName name="________________PRE010205" localSheetId="3">#REF!</definedName>
    <definedName name="________________PRE010205">#REF!</definedName>
    <definedName name="________________PRE010206" localSheetId="3">#REF!</definedName>
    <definedName name="________________PRE010206">#REF!</definedName>
    <definedName name="________________PRE010210" localSheetId="3">#REF!</definedName>
    <definedName name="________________PRE010210">#REF!</definedName>
    <definedName name="________________PRE010301" localSheetId="3">#REF!</definedName>
    <definedName name="________________PRE010301">#REF!</definedName>
    <definedName name="________________PRE010401" localSheetId="3">#REF!</definedName>
    <definedName name="________________PRE010401">#REF!</definedName>
    <definedName name="________________PRE010402" localSheetId="3">#REF!</definedName>
    <definedName name="________________PRE010402">#REF!</definedName>
    <definedName name="________________PRE010407" localSheetId="3">#REF!</definedName>
    <definedName name="________________PRE010407">#REF!</definedName>
    <definedName name="________________PRE010413" localSheetId="3">#REF!</definedName>
    <definedName name="________________PRE010413">#REF!</definedName>
    <definedName name="________________PRE010501" localSheetId="3">#REF!</definedName>
    <definedName name="________________PRE010501">#REF!</definedName>
    <definedName name="________________PRE010503" localSheetId="3">#REF!</definedName>
    <definedName name="________________PRE010503">#REF!</definedName>
    <definedName name="________________PRE010505" localSheetId="3">#REF!</definedName>
    <definedName name="________________PRE010505">#REF!</definedName>
    <definedName name="________________PRE010509" localSheetId="3">#REF!</definedName>
    <definedName name="________________PRE010509">#REF!</definedName>
    <definedName name="________________PRE010512" localSheetId="3">#REF!</definedName>
    <definedName name="________________PRE010512">#REF!</definedName>
    <definedName name="________________PRE010518" localSheetId="3">#REF!</definedName>
    <definedName name="________________PRE010518">#REF!</definedName>
    <definedName name="________________PRE010519" localSheetId="3">#REF!</definedName>
    <definedName name="________________PRE010519">#REF!</definedName>
    <definedName name="________________PRE010521" localSheetId="3">#REF!</definedName>
    <definedName name="________________PRE010521">#REF!</definedName>
    <definedName name="________________PRE010523" localSheetId="3">#REF!</definedName>
    <definedName name="________________PRE010523">#REF!</definedName>
    <definedName name="________________PRE010532" localSheetId="3">#REF!</definedName>
    <definedName name="________________PRE010532">#REF!</definedName>
    <definedName name="________________PRE010533" localSheetId="3">#REF!</definedName>
    <definedName name="________________PRE010533">#REF!</definedName>
    <definedName name="________________PRE010536" localSheetId="3">#REF!</definedName>
    <definedName name="________________PRE010536">#REF!</definedName>
    <definedName name="________________PRE010701" localSheetId="3">#REF!</definedName>
    <definedName name="________________PRE010701">#REF!</definedName>
    <definedName name="________________PRE010703" localSheetId="3">#REF!</definedName>
    <definedName name="________________PRE010703">#REF!</definedName>
    <definedName name="________________PRE010705" localSheetId="3">#REF!</definedName>
    <definedName name="________________PRE010705">#REF!</definedName>
    <definedName name="________________PRE010708" localSheetId="3">#REF!</definedName>
    <definedName name="________________PRE010708">#REF!</definedName>
    <definedName name="________________PRE010710" localSheetId="3">#REF!</definedName>
    <definedName name="________________PRE010710">#REF!</definedName>
    <definedName name="________________PRE010712" localSheetId="3">#REF!</definedName>
    <definedName name="________________PRE010712">#REF!</definedName>
    <definedName name="________________PRE010717" localSheetId="3">#REF!</definedName>
    <definedName name="________________PRE010717">#REF!</definedName>
    <definedName name="________________PRE010718" localSheetId="3">#REF!</definedName>
    <definedName name="________________PRE010718">#REF!</definedName>
    <definedName name="________________PRE020201" localSheetId="3">#REF!</definedName>
    <definedName name="________________PRE020201">#REF!</definedName>
    <definedName name="________________PRE020205" localSheetId="3">#REF!</definedName>
    <definedName name="________________PRE020205">#REF!</definedName>
    <definedName name="________________PRE020211" localSheetId="3">#REF!</definedName>
    <definedName name="________________PRE020211">#REF!</definedName>
    <definedName name="________________PRE020217" localSheetId="3">#REF!</definedName>
    <definedName name="________________PRE020217">#REF!</definedName>
    <definedName name="________________PRE030102" localSheetId="3">#REF!</definedName>
    <definedName name="________________PRE030102">#REF!</definedName>
    <definedName name="________________PRE030201" localSheetId="3">#REF!</definedName>
    <definedName name="________________PRE030201">#REF!</definedName>
    <definedName name="________________PRE030303" localSheetId="3">#REF!</definedName>
    <definedName name="________________PRE030303">#REF!</definedName>
    <definedName name="________________PRE030317" localSheetId="3">#REF!</definedName>
    <definedName name="________________PRE030317">#REF!</definedName>
    <definedName name="________________PRE040101" localSheetId="3">#REF!</definedName>
    <definedName name="________________PRE040101">#REF!</definedName>
    <definedName name="________________PRE040202" localSheetId="3">#REF!</definedName>
    <definedName name="________________PRE040202">#REF!</definedName>
    <definedName name="________________PRE050103" localSheetId="3">#REF!</definedName>
    <definedName name="________________PRE050103">#REF!</definedName>
    <definedName name="________________PRE050207" localSheetId="3">#REF!</definedName>
    <definedName name="________________PRE050207">#REF!</definedName>
    <definedName name="________________PRE060101" localSheetId="3">#REF!</definedName>
    <definedName name="________________PRE060101">#REF!</definedName>
    <definedName name="________________PRE080101" localSheetId="3">#REF!</definedName>
    <definedName name="________________PRE080101">#REF!</definedName>
    <definedName name="________________PRE080310" localSheetId="3">#REF!</definedName>
    <definedName name="________________PRE080310">#REF!</definedName>
    <definedName name="________________PRE090101" localSheetId="3">#REF!</definedName>
    <definedName name="________________PRE090101">#REF!</definedName>
    <definedName name="________________PRE100302" localSheetId="3">#REF!</definedName>
    <definedName name="________________PRE100302">#REF!</definedName>
    <definedName name="________________PRE110101" localSheetId="3">#REF!</definedName>
    <definedName name="________________PRE110101">#REF!</definedName>
    <definedName name="________________PRE110104" localSheetId="3">#REF!</definedName>
    <definedName name="________________PRE110104">#REF!</definedName>
    <definedName name="________________PRE110107" localSheetId="3">#REF!</definedName>
    <definedName name="________________PRE110107">#REF!</definedName>
    <definedName name="________________PRE120101" localSheetId="3">#REF!</definedName>
    <definedName name="________________PRE120101">#REF!</definedName>
    <definedName name="________________PRE120105" localSheetId="3">#REF!</definedName>
    <definedName name="________________PRE120105">#REF!</definedName>
    <definedName name="________________PRE120106" localSheetId="3">#REF!</definedName>
    <definedName name="________________PRE120106">#REF!</definedName>
    <definedName name="________________PRE120107" localSheetId="3">#REF!</definedName>
    <definedName name="________________PRE120107">#REF!</definedName>
    <definedName name="________________PRE120110" localSheetId="3">#REF!</definedName>
    <definedName name="________________PRE120110">#REF!</definedName>
    <definedName name="________________PRE120150" localSheetId="3">#REF!</definedName>
    <definedName name="________________PRE120150">#REF!</definedName>
    <definedName name="________________PRE130101" localSheetId="3">#REF!</definedName>
    <definedName name="________________PRE130101">#REF!</definedName>
    <definedName name="________________PRE130103" localSheetId="3">#REF!</definedName>
    <definedName name="________________PRE130103">#REF!</definedName>
    <definedName name="________________PRE130304" localSheetId="3">#REF!</definedName>
    <definedName name="________________PRE130304">#REF!</definedName>
    <definedName name="________________PRE130401" localSheetId="3">#REF!</definedName>
    <definedName name="________________PRE130401">#REF!</definedName>
    <definedName name="________________PRE140102" localSheetId="3">#REF!</definedName>
    <definedName name="________________PRE140102">#REF!</definedName>
    <definedName name="________________PRE140109" localSheetId="3">#REF!</definedName>
    <definedName name="________________PRE140109">#REF!</definedName>
    <definedName name="________________PRE140113" localSheetId="3">#REF!</definedName>
    <definedName name="________________PRE140113">#REF!</definedName>
    <definedName name="________________PRE140122" localSheetId="3">#REF!</definedName>
    <definedName name="________________PRE140122">#REF!</definedName>
    <definedName name="________________PRE140126" localSheetId="3">#REF!</definedName>
    <definedName name="________________PRE140126">#REF!</definedName>
    <definedName name="________________PRE140129" localSheetId="3">#REF!</definedName>
    <definedName name="________________PRE140129">#REF!</definedName>
    <definedName name="________________PRE140135" localSheetId="3">#REF!</definedName>
    <definedName name="________________PRE140135">#REF!</definedName>
    <definedName name="________________PRE140143" localSheetId="3">#REF!</definedName>
    <definedName name="________________PRE140143">#REF!</definedName>
    <definedName name="________________PRE140145" localSheetId="3">#REF!</definedName>
    <definedName name="________________PRE140145">#REF!</definedName>
    <definedName name="________________PRE150130" localSheetId="3">#REF!</definedName>
    <definedName name="________________PRE150130">#REF!</definedName>
    <definedName name="________________PRE170101" localSheetId="3">#REF!</definedName>
    <definedName name="________________PRE170101">#REF!</definedName>
    <definedName name="________________PRE170102" localSheetId="3">#REF!</definedName>
    <definedName name="________________PRE170102">#REF!</definedName>
    <definedName name="________________PRE170103" localSheetId="3">#REF!</definedName>
    <definedName name="________________PRE170103">#REF!</definedName>
    <definedName name="________________QUA010201" localSheetId="3">#REF!</definedName>
    <definedName name="________________QUA010201">#REF!</definedName>
    <definedName name="________________QUA010202" localSheetId="3">#REF!</definedName>
    <definedName name="________________QUA010202">#REF!</definedName>
    <definedName name="________________QUA010205" localSheetId="3">#REF!</definedName>
    <definedName name="________________QUA010205">#REF!</definedName>
    <definedName name="________________QUA010206" localSheetId="3">#REF!</definedName>
    <definedName name="________________QUA010206">#REF!</definedName>
    <definedName name="________________QUA010210" localSheetId="3">#REF!</definedName>
    <definedName name="________________QUA010210">#REF!</definedName>
    <definedName name="________________QUA010301" localSheetId="3">#REF!</definedName>
    <definedName name="________________QUA010301">#REF!</definedName>
    <definedName name="________________QUA010401" localSheetId="3">#REF!</definedName>
    <definedName name="________________QUA010401">#REF!</definedName>
    <definedName name="________________QUA010402" localSheetId="3">#REF!</definedName>
    <definedName name="________________QUA010402">#REF!</definedName>
    <definedName name="________________QUA010407" localSheetId="3">#REF!</definedName>
    <definedName name="________________QUA010407">#REF!</definedName>
    <definedName name="________________QUA010413" localSheetId="3">#REF!</definedName>
    <definedName name="________________QUA010413">#REF!</definedName>
    <definedName name="________________QUA010501" localSheetId="3">#REF!</definedName>
    <definedName name="________________QUA010501">#REF!</definedName>
    <definedName name="________________QUA010503" localSheetId="3">#REF!</definedName>
    <definedName name="________________QUA010503">#REF!</definedName>
    <definedName name="________________QUA010505" localSheetId="3">#REF!</definedName>
    <definedName name="________________QUA010505">#REF!</definedName>
    <definedName name="________________QUA010509" localSheetId="3">#REF!</definedName>
    <definedName name="________________QUA010509">#REF!</definedName>
    <definedName name="________________QUA010512" localSheetId="3">#REF!</definedName>
    <definedName name="________________QUA010512">#REF!</definedName>
    <definedName name="________________QUA010518" localSheetId="3">#REF!</definedName>
    <definedName name="________________QUA010518">#REF!</definedName>
    <definedName name="________________QUA010519" localSheetId="3">#REF!</definedName>
    <definedName name="________________QUA010519">#REF!</definedName>
    <definedName name="________________QUA010521" localSheetId="3">#REF!</definedName>
    <definedName name="________________QUA010521">#REF!</definedName>
    <definedName name="________________QUA010523" localSheetId="3">#REF!</definedName>
    <definedName name="________________QUA010523">#REF!</definedName>
    <definedName name="________________QUA010532" localSheetId="3">#REF!</definedName>
    <definedName name="________________QUA010532">#REF!</definedName>
    <definedName name="________________QUA010533" localSheetId="3">#REF!</definedName>
    <definedName name="________________QUA010533">#REF!</definedName>
    <definedName name="________________QUA010536" localSheetId="3">#REF!</definedName>
    <definedName name="________________QUA010536">#REF!</definedName>
    <definedName name="________________QUA010701" localSheetId="3">#REF!</definedName>
    <definedName name="________________QUA010701">#REF!</definedName>
    <definedName name="________________QUA010703" localSheetId="3">#REF!</definedName>
    <definedName name="________________QUA010703">#REF!</definedName>
    <definedName name="________________QUA010705" localSheetId="3">#REF!</definedName>
    <definedName name="________________QUA010705">#REF!</definedName>
    <definedName name="________________QUA010708" localSheetId="3">#REF!</definedName>
    <definedName name="________________QUA010708">#REF!</definedName>
    <definedName name="________________QUA010710" localSheetId="3">#REF!</definedName>
    <definedName name="________________QUA010710">#REF!</definedName>
    <definedName name="________________QUA010712" localSheetId="3">#REF!</definedName>
    <definedName name="________________QUA010712">#REF!</definedName>
    <definedName name="________________QUA010717" localSheetId="3">#REF!</definedName>
    <definedName name="________________QUA010717">#REF!</definedName>
    <definedName name="________________QUA010718" localSheetId="3">#REF!</definedName>
    <definedName name="________________QUA010718">#REF!</definedName>
    <definedName name="________________QUA020201" localSheetId="3">#REF!</definedName>
    <definedName name="________________QUA020201">#REF!</definedName>
    <definedName name="________________QUA020205" localSheetId="3">#REF!</definedName>
    <definedName name="________________QUA020205">#REF!</definedName>
    <definedName name="________________QUA020211" localSheetId="3">#REF!</definedName>
    <definedName name="________________QUA020211">#REF!</definedName>
    <definedName name="________________QUA020217" localSheetId="3">#REF!</definedName>
    <definedName name="________________QUA020217">#REF!</definedName>
    <definedName name="________________QUA030102" localSheetId="3">#REF!</definedName>
    <definedName name="________________QUA030102">#REF!</definedName>
    <definedName name="________________QUA030201" localSheetId="3">#REF!</definedName>
    <definedName name="________________QUA030201">#REF!</definedName>
    <definedName name="________________QUA030303" localSheetId="3">#REF!</definedName>
    <definedName name="________________QUA030303">#REF!</definedName>
    <definedName name="________________QUA030317" localSheetId="3">#REF!</definedName>
    <definedName name="________________QUA030317">#REF!</definedName>
    <definedName name="________________QUA040101" localSheetId="3">#REF!</definedName>
    <definedName name="________________QUA040101">#REF!</definedName>
    <definedName name="________________QUA040202" localSheetId="3">#REF!</definedName>
    <definedName name="________________QUA040202">#REF!</definedName>
    <definedName name="________________QUA050103" localSheetId="3">#REF!</definedName>
    <definedName name="________________QUA050103">#REF!</definedName>
    <definedName name="________________QUA050207" localSheetId="3">#REF!</definedName>
    <definedName name="________________QUA050207">#REF!</definedName>
    <definedName name="________________QUA060101" localSheetId="3">#REF!</definedName>
    <definedName name="________________QUA060101">#REF!</definedName>
    <definedName name="________________QUA080101" localSheetId="3">#REF!</definedName>
    <definedName name="________________QUA080101">#REF!</definedName>
    <definedName name="________________QUA080310" localSheetId="3">#REF!</definedName>
    <definedName name="________________QUA080310">#REF!</definedName>
    <definedName name="________________QUA090101" localSheetId="3">#REF!</definedName>
    <definedName name="________________QUA090101">#REF!</definedName>
    <definedName name="________________QUA100302" localSheetId="3">#REF!</definedName>
    <definedName name="________________QUA100302">#REF!</definedName>
    <definedName name="________________QUA110101" localSheetId="3">#REF!</definedName>
    <definedName name="________________QUA110101">#REF!</definedName>
    <definedName name="________________QUA110104" localSheetId="3">#REF!</definedName>
    <definedName name="________________QUA110104">#REF!</definedName>
    <definedName name="________________QUA110107" localSheetId="3">#REF!</definedName>
    <definedName name="________________QUA110107">#REF!</definedName>
    <definedName name="________________QUA120101" localSheetId="3">#REF!</definedName>
    <definedName name="________________QUA120101">#REF!</definedName>
    <definedName name="________________QUA120105" localSheetId="3">#REF!</definedName>
    <definedName name="________________QUA120105">#REF!</definedName>
    <definedName name="________________QUA120106" localSheetId="3">#REF!</definedName>
    <definedName name="________________QUA120106">#REF!</definedName>
    <definedName name="________________QUA120107" localSheetId="3">#REF!</definedName>
    <definedName name="________________QUA120107">#REF!</definedName>
    <definedName name="________________QUA120110" localSheetId="3">#REF!</definedName>
    <definedName name="________________QUA120110">#REF!</definedName>
    <definedName name="________________QUA120150" localSheetId="3">#REF!</definedName>
    <definedName name="________________QUA120150">#REF!</definedName>
    <definedName name="________________QUA130101" localSheetId="3">#REF!</definedName>
    <definedName name="________________QUA130101">#REF!</definedName>
    <definedName name="________________QUA130103" localSheetId="3">#REF!</definedName>
    <definedName name="________________QUA130103">#REF!</definedName>
    <definedName name="________________QUA130304" localSheetId="3">#REF!</definedName>
    <definedName name="________________QUA130304">#REF!</definedName>
    <definedName name="________________QUA130401" localSheetId="3">#REF!</definedName>
    <definedName name="________________QUA130401">#REF!</definedName>
    <definedName name="________________QUA140102" localSheetId="3">#REF!</definedName>
    <definedName name="________________QUA140102">#REF!</definedName>
    <definedName name="________________QUA140109" localSheetId="3">#REF!</definedName>
    <definedName name="________________QUA140109">#REF!</definedName>
    <definedName name="________________QUA140113" localSheetId="3">#REF!</definedName>
    <definedName name="________________QUA140113">#REF!</definedName>
    <definedName name="________________QUA140122" localSheetId="3">#REF!</definedName>
    <definedName name="________________QUA140122">#REF!</definedName>
    <definedName name="________________QUA140126" localSheetId="3">#REF!</definedName>
    <definedName name="________________QUA140126">#REF!</definedName>
    <definedName name="________________QUA140129" localSheetId="3">#REF!</definedName>
    <definedName name="________________QUA140129">#REF!</definedName>
    <definedName name="________________QUA140135" localSheetId="3">#REF!</definedName>
    <definedName name="________________QUA140135">#REF!</definedName>
    <definedName name="________________QUA140143" localSheetId="3">#REF!</definedName>
    <definedName name="________________QUA140143">#REF!</definedName>
    <definedName name="________________QUA140145" localSheetId="3">#REF!</definedName>
    <definedName name="________________QUA140145">#REF!</definedName>
    <definedName name="________________QUA150130" localSheetId="3">#REF!</definedName>
    <definedName name="________________QUA150130">#REF!</definedName>
    <definedName name="________________QUA170101" localSheetId="3">#REF!</definedName>
    <definedName name="________________QUA170101">#REF!</definedName>
    <definedName name="________________QUA170102" localSheetId="3">#REF!</definedName>
    <definedName name="________________QUA170102">#REF!</definedName>
    <definedName name="________________QUA170103" localSheetId="3">#REF!</definedName>
    <definedName name="________________QUA170103">#REF!</definedName>
    <definedName name="________________R" localSheetId="3">#REF!</definedName>
    <definedName name="________________R">#REF!</definedName>
    <definedName name="________________REC11100" localSheetId="3">#REF!</definedName>
    <definedName name="________________REC11100">#REF!</definedName>
    <definedName name="________________REC11110" localSheetId="3">#REF!</definedName>
    <definedName name="________________REC11110">#REF!</definedName>
    <definedName name="________________REC11115" localSheetId="3">#REF!</definedName>
    <definedName name="________________REC11115">#REF!</definedName>
    <definedName name="________________REC11125" localSheetId="3">#REF!</definedName>
    <definedName name="________________REC11125">#REF!</definedName>
    <definedName name="________________REC11130" localSheetId="3">#REF!</definedName>
    <definedName name="________________REC11130">#REF!</definedName>
    <definedName name="________________REC11135" localSheetId="3">#REF!</definedName>
    <definedName name="________________REC11135">#REF!</definedName>
    <definedName name="________________REC11145" localSheetId="3">#REF!</definedName>
    <definedName name="________________REC11145">#REF!</definedName>
    <definedName name="________________REC11150" localSheetId="3">#REF!</definedName>
    <definedName name="________________REC11150">#REF!</definedName>
    <definedName name="________________REC11165" localSheetId="3">#REF!</definedName>
    <definedName name="________________REC11165">#REF!</definedName>
    <definedName name="________________REC11170" localSheetId="3">#REF!</definedName>
    <definedName name="________________REC11170">#REF!</definedName>
    <definedName name="________________REC11180" localSheetId="3">#REF!</definedName>
    <definedName name="________________REC11180">#REF!</definedName>
    <definedName name="________________REC11185" localSheetId="3">#REF!</definedName>
    <definedName name="________________REC11185">#REF!</definedName>
    <definedName name="________________REC11220" localSheetId="3">#REF!</definedName>
    <definedName name="________________REC11220">#REF!</definedName>
    <definedName name="________________REC12105" localSheetId="3">#REF!</definedName>
    <definedName name="________________REC12105">#REF!</definedName>
    <definedName name="________________REC12555" localSheetId="3">#REF!</definedName>
    <definedName name="________________REC12555">#REF!</definedName>
    <definedName name="________________REC12570" localSheetId="3">#REF!</definedName>
    <definedName name="________________REC12570">#REF!</definedName>
    <definedName name="________________REC12575" localSheetId="3">#REF!</definedName>
    <definedName name="________________REC12575">#REF!</definedName>
    <definedName name="________________REC12580" localSheetId="3">#REF!</definedName>
    <definedName name="________________REC12580">#REF!</definedName>
    <definedName name="________________REC12600" localSheetId="3">#REF!</definedName>
    <definedName name="________________REC12600">#REF!</definedName>
    <definedName name="________________REC12610" localSheetId="3">#REF!</definedName>
    <definedName name="________________REC12610">#REF!</definedName>
    <definedName name="________________REC12630" localSheetId="3">#REF!</definedName>
    <definedName name="________________REC12630">#REF!</definedName>
    <definedName name="________________REC12631" localSheetId="3">#REF!</definedName>
    <definedName name="________________REC12631">#REF!</definedName>
    <definedName name="________________REC12640" localSheetId="3">#REF!</definedName>
    <definedName name="________________REC12640">#REF!</definedName>
    <definedName name="________________REC12645" localSheetId="3">#REF!</definedName>
    <definedName name="________________REC12645">#REF!</definedName>
    <definedName name="________________REC12665" localSheetId="3">#REF!</definedName>
    <definedName name="________________REC12665">#REF!</definedName>
    <definedName name="________________REC12690" localSheetId="3">#REF!</definedName>
    <definedName name="________________REC12690">#REF!</definedName>
    <definedName name="________________REC12700" localSheetId="3">#REF!</definedName>
    <definedName name="________________REC12700">#REF!</definedName>
    <definedName name="________________REC12710" localSheetId="3">#REF!</definedName>
    <definedName name="________________REC12710">#REF!</definedName>
    <definedName name="________________REC13111" localSheetId="3">#REF!</definedName>
    <definedName name="________________REC13111">#REF!</definedName>
    <definedName name="________________REC13112" localSheetId="3">#REF!</definedName>
    <definedName name="________________REC13112">#REF!</definedName>
    <definedName name="________________REC13121" localSheetId="3">#REF!</definedName>
    <definedName name="________________REC13121">#REF!</definedName>
    <definedName name="________________REC13720" localSheetId="3">#REF!</definedName>
    <definedName name="________________REC13720">#REF!</definedName>
    <definedName name="________________REC14100" localSheetId="3">#REF!</definedName>
    <definedName name="________________REC14100">#REF!</definedName>
    <definedName name="________________REC14161" localSheetId="3">#REF!</definedName>
    <definedName name="________________REC14161">#REF!</definedName>
    <definedName name="________________REC14195" localSheetId="3">#REF!</definedName>
    <definedName name="________________REC14195">#REF!</definedName>
    <definedName name="________________REC14205" localSheetId="3">#REF!</definedName>
    <definedName name="________________REC14205">#REF!</definedName>
    <definedName name="________________REC14260" localSheetId="3">#REF!</definedName>
    <definedName name="________________REC14260">#REF!</definedName>
    <definedName name="________________REC14500" localSheetId="3">#REF!</definedName>
    <definedName name="________________REC14500">#REF!</definedName>
    <definedName name="________________REC14515" localSheetId="3">#REF!</definedName>
    <definedName name="________________REC14515">#REF!</definedName>
    <definedName name="________________REC14555" localSheetId="3">#REF!</definedName>
    <definedName name="________________REC14555">#REF!</definedName>
    <definedName name="________________REC14565" localSheetId="3">#REF!</definedName>
    <definedName name="________________REC14565">#REF!</definedName>
    <definedName name="________________REC15135" localSheetId="3">#REF!</definedName>
    <definedName name="________________REC15135">#REF!</definedName>
    <definedName name="________________REC15140" localSheetId="3">#REF!</definedName>
    <definedName name="________________REC15140">#REF!</definedName>
    <definedName name="________________REC15195" localSheetId="3">#REF!</definedName>
    <definedName name="________________REC15195">#REF!</definedName>
    <definedName name="________________REC15225" localSheetId="3">#REF!</definedName>
    <definedName name="________________REC15225">#REF!</definedName>
    <definedName name="________________REC15230" localSheetId="3">#REF!</definedName>
    <definedName name="________________REC15230">#REF!</definedName>
    <definedName name="________________REC15515" localSheetId="3">#REF!</definedName>
    <definedName name="________________REC15515">#REF!</definedName>
    <definedName name="________________REC15560" localSheetId="3">#REF!</definedName>
    <definedName name="________________REC15560">#REF!</definedName>
    <definedName name="________________REC15565" localSheetId="3">#REF!</definedName>
    <definedName name="________________REC15565">#REF!</definedName>
    <definedName name="________________REC15570" localSheetId="3">#REF!</definedName>
    <definedName name="________________REC15570">#REF!</definedName>
    <definedName name="________________REC15575" localSheetId="3">#REF!</definedName>
    <definedName name="________________REC15575">#REF!</definedName>
    <definedName name="________________REC15583" localSheetId="3">#REF!</definedName>
    <definedName name="________________REC15583">#REF!</definedName>
    <definedName name="________________REC15590" localSheetId="3">#REF!</definedName>
    <definedName name="________________REC15590">#REF!</definedName>
    <definedName name="________________REC15591" localSheetId="3">#REF!</definedName>
    <definedName name="________________REC15591">#REF!</definedName>
    <definedName name="________________REC15610" localSheetId="3">#REF!</definedName>
    <definedName name="________________REC15610">#REF!</definedName>
    <definedName name="________________REC15625" localSheetId="3">#REF!</definedName>
    <definedName name="________________REC15625">#REF!</definedName>
    <definedName name="________________REC15635" localSheetId="3">#REF!</definedName>
    <definedName name="________________REC15635">#REF!</definedName>
    <definedName name="________________REC15655" localSheetId="3">#REF!</definedName>
    <definedName name="________________REC15655">#REF!</definedName>
    <definedName name="________________REC15665" localSheetId="3">#REF!</definedName>
    <definedName name="________________REC15665">#REF!</definedName>
    <definedName name="________________REC16515" localSheetId="3">#REF!</definedName>
    <definedName name="________________REC16515">#REF!</definedName>
    <definedName name="________________REC16535" localSheetId="3">#REF!</definedName>
    <definedName name="________________REC16535">#REF!</definedName>
    <definedName name="________________REC17140" localSheetId="3">#REF!</definedName>
    <definedName name="________________REC17140">#REF!</definedName>
    <definedName name="________________REC19500" localSheetId="3">#REF!</definedName>
    <definedName name="________________REC19500">#REF!</definedName>
    <definedName name="________________REC19501" localSheetId="3">#REF!</definedName>
    <definedName name="________________REC19501">#REF!</definedName>
    <definedName name="________________REC19502" localSheetId="3">#REF!</definedName>
    <definedName name="________________REC19502">#REF!</definedName>
    <definedName name="________________REC19503" localSheetId="3">#REF!</definedName>
    <definedName name="________________REC19503">#REF!</definedName>
    <definedName name="________________REC19504" localSheetId="3">#REF!</definedName>
    <definedName name="________________REC19504">#REF!</definedName>
    <definedName name="________________REC19505" localSheetId="3">#REF!</definedName>
    <definedName name="________________REC19505">#REF!</definedName>
    <definedName name="________________REC20100" localSheetId="3">#REF!</definedName>
    <definedName name="________________REC20100">#REF!</definedName>
    <definedName name="________________REC20105" localSheetId="3">#REF!</definedName>
    <definedName name="________________REC20105">#REF!</definedName>
    <definedName name="________________REC20110" localSheetId="3">#REF!</definedName>
    <definedName name="________________REC20110">#REF!</definedName>
    <definedName name="________________REC20115" localSheetId="3">#REF!</definedName>
    <definedName name="________________REC20115">#REF!</definedName>
    <definedName name="________________REC20130" localSheetId="3">#REF!</definedName>
    <definedName name="________________REC20130">#REF!</definedName>
    <definedName name="________________REC20135" localSheetId="3">#REF!</definedName>
    <definedName name="________________REC20135">#REF!</definedName>
    <definedName name="________________REC20140" localSheetId="3">#REF!</definedName>
    <definedName name="________________REC20140">#REF!</definedName>
    <definedName name="________________REC20145" localSheetId="3">#REF!</definedName>
    <definedName name="________________REC20145">#REF!</definedName>
    <definedName name="________________REC20150" localSheetId="3">#REF!</definedName>
    <definedName name="________________REC20150">#REF!</definedName>
    <definedName name="________________REC20155" localSheetId="3">#REF!</definedName>
    <definedName name="________________REC20155">#REF!</definedName>
    <definedName name="________________REC20175" localSheetId="3">#REF!</definedName>
    <definedName name="________________REC20175">#REF!</definedName>
    <definedName name="________________REC20185" localSheetId="3">#REF!</definedName>
    <definedName name="________________REC20185">#REF!</definedName>
    <definedName name="________________REC20190" localSheetId="3">#REF!</definedName>
    <definedName name="________________REC20190">#REF!</definedName>
    <definedName name="________________REC20195" localSheetId="3">#REF!</definedName>
    <definedName name="________________REC20195">#REF!</definedName>
    <definedName name="________________REC20210" localSheetId="3">#REF!</definedName>
    <definedName name="________________REC20210">#REF!</definedName>
    <definedName name="________________svi2" localSheetId="5">#REF!</definedName>
    <definedName name="________________svi2" localSheetId="3">#REF!</definedName>
    <definedName name="________________svi2">#REF!</definedName>
    <definedName name="________________UNI11100" localSheetId="5">#REF!</definedName>
    <definedName name="________________UNI11100" localSheetId="3">#REF!</definedName>
    <definedName name="________________UNI11100">#REF!</definedName>
    <definedName name="________________UNI11110" localSheetId="3">#REF!</definedName>
    <definedName name="________________UNI11110">#REF!</definedName>
    <definedName name="________________UNI11115" localSheetId="3">#REF!</definedName>
    <definedName name="________________UNI11115">#REF!</definedName>
    <definedName name="________________UNI11125" localSheetId="3">#REF!</definedName>
    <definedName name="________________UNI11125">#REF!</definedName>
    <definedName name="________________UNI11130" localSheetId="3">#REF!</definedName>
    <definedName name="________________UNI11130">#REF!</definedName>
    <definedName name="________________UNI11135" localSheetId="3">#REF!</definedName>
    <definedName name="________________UNI11135">#REF!</definedName>
    <definedName name="________________UNI11145" localSheetId="3">#REF!</definedName>
    <definedName name="________________UNI11145">#REF!</definedName>
    <definedName name="________________UNI11150" localSheetId="3">#REF!</definedName>
    <definedName name="________________UNI11150">#REF!</definedName>
    <definedName name="________________UNI11165" localSheetId="3">#REF!</definedName>
    <definedName name="________________UNI11165">#REF!</definedName>
    <definedName name="________________UNI11170" localSheetId="3">#REF!</definedName>
    <definedName name="________________UNI11170">#REF!</definedName>
    <definedName name="________________UNI11180" localSheetId="3">#REF!</definedName>
    <definedName name="________________UNI11180">#REF!</definedName>
    <definedName name="________________UNI11185" localSheetId="3">#REF!</definedName>
    <definedName name="________________UNI11185">#REF!</definedName>
    <definedName name="________________UNI11220" localSheetId="3">#REF!</definedName>
    <definedName name="________________UNI11220">#REF!</definedName>
    <definedName name="________________UNI12105" localSheetId="3">#REF!</definedName>
    <definedName name="________________UNI12105">#REF!</definedName>
    <definedName name="________________UNI12555" localSheetId="3">#REF!</definedName>
    <definedName name="________________UNI12555">#REF!</definedName>
    <definedName name="________________UNI12570" localSheetId="3">#REF!</definedName>
    <definedName name="________________UNI12570">#REF!</definedName>
    <definedName name="________________UNI12575" localSheetId="3">#REF!</definedName>
    <definedName name="________________UNI12575">#REF!</definedName>
    <definedName name="________________UNI12580" localSheetId="3">#REF!</definedName>
    <definedName name="________________UNI12580">#REF!</definedName>
    <definedName name="________________UNI12600" localSheetId="3">#REF!</definedName>
    <definedName name="________________UNI12600">#REF!</definedName>
    <definedName name="________________UNI12610" localSheetId="3">#REF!</definedName>
    <definedName name="________________UNI12610">#REF!</definedName>
    <definedName name="________________UNI12630" localSheetId="3">#REF!</definedName>
    <definedName name="________________UNI12630">#REF!</definedName>
    <definedName name="________________UNI12631" localSheetId="3">#REF!</definedName>
    <definedName name="________________UNI12631">#REF!</definedName>
    <definedName name="________________UNI12640" localSheetId="3">#REF!</definedName>
    <definedName name="________________UNI12640">#REF!</definedName>
    <definedName name="________________UNI12645" localSheetId="3">#REF!</definedName>
    <definedName name="________________UNI12645">#REF!</definedName>
    <definedName name="________________UNI12665" localSheetId="3">#REF!</definedName>
    <definedName name="________________UNI12665">#REF!</definedName>
    <definedName name="________________UNI12690" localSheetId="3">#REF!</definedName>
    <definedName name="________________UNI12690">#REF!</definedName>
    <definedName name="________________UNI12700" localSheetId="3">#REF!</definedName>
    <definedName name="________________UNI12700">#REF!</definedName>
    <definedName name="________________UNI12710" localSheetId="3">#REF!</definedName>
    <definedName name="________________UNI12710">#REF!</definedName>
    <definedName name="________________UNI13111" localSheetId="3">#REF!</definedName>
    <definedName name="________________UNI13111">#REF!</definedName>
    <definedName name="________________UNI13112" localSheetId="3">#REF!</definedName>
    <definedName name="________________UNI13112">#REF!</definedName>
    <definedName name="________________UNI13121" localSheetId="3">#REF!</definedName>
    <definedName name="________________UNI13121">#REF!</definedName>
    <definedName name="________________UNI13720" localSheetId="3">#REF!</definedName>
    <definedName name="________________UNI13720">#REF!</definedName>
    <definedName name="________________UNI14100" localSheetId="3">#REF!</definedName>
    <definedName name="________________UNI14100">#REF!</definedName>
    <definedName name="________________UNI14161" localSheetId="3">#REF!</definedName>
    <definedName name="________________UNI14161">#REF!</definedName>
    <definedName name="________________UNI14195" localSheetId="3">#REF!</definedName>
    <definedName name="________________UNI14195">#REF!</definedName>
    <definedName name="________________UNI14205" localSheetId="3">#REF!</definedName>
    <definedName name="________________UNI14205">#REF!</definedName>
    <definedName name="________________UNI14260" localSheetId="3">#REF!</definedName>
    <definedName name="________________UNI14260">#REF!</definedName>
    <definedName name="________________UNI14500" localSheetId="3">#REF!</definedName>
    <definedName name="________________UNI14500">#REF!</definedName>
    <definedName name="________________UNI14515" localSheetId="3">#REF!</definedName>
    <definedName name="________________UNI14515">#REF!</definedName>
    <definedName name="________________UNI14555" localSheetId="3">#REF!</definedName>
    <definedName name="________________UNI14555">#REF!</definedName>
    <definedName name="________________UNI14565" localSheetId="3">#REF!</definedName>
    <definedName name="________________UNI14565">#REF!</definedName>
    <definedName name="________________UNI15135" localSheetId="3">#REF!</definedName>
    <definedName name="________________UNI15135">#REF!</definedName>
    <definedName name="________________UNI15140" localSheetId="3">#REF!</definedName>
    <definedName name="________________UNI15140">#REF!</definedName>
    <definedName name="________________UNI15195" localSheetId="3">#REF!</definedName>
    <definedName name="________________UNI15195">#REF!</definedName>
    <definedName name="________________UNI15225" localSheetId="3">#REF!</definedName>
    <definedName name="________________UNI15225">#REF!</definedName>
    <definedName name="________________UNI15230" localSheetId="3">#REF!</definedName>
    <definedName name="________________UNI15230">#REF!</definedName>
    <definedName name="________________UNI15515" localSheetId="3">#REF!</definedName>
    <definedName name="________________UNI15515">#REF!</definedName>
    <definedName name="________________UNI15560" localSheetId="3">#REF!</definedName>
    <definedName name="________________UNI15560">#REF!</definedName>
    <definedName name="________________UNI15565" localSheetId="3">#REF!</definedName>
    <definedName name="________________UNI15565">#REF!</definedName>
    <definedName name="________________UNI15570" localSheetId="3">#REF!</definedName>
    <definedName name="________________UNI15570">#REF!</definedName>
    <definedName name="________________UNI15575" localSheetId="3">#REF!</definedName>
    <definedName name="________________UNI15575">#REF!</definedName>
    <definedName name="________________UNI15583" localSheetId="3">#REF!</definedName>
    <definedName name="________________UNI15583">#REF!</definedName>
    <definedName name="________________UNI15590" localSheetId="3">#REF!</definedName>
    <definedName name="________________UNI15590">#REF!</definedName>
    <definedName name="________________UNI15591" localSheetId="3">#REF!</definedName>
    <definedName name="________________UNI15591">#REF!</definedName>
    <definedName name="________________UNI15610" localSheetId="3">#REF!</definedName>
    <definedName name="________________UNI15610">#REF!</definedName>
    <definedName name="________________UNI15625" localSheetId="3">#REF!</definedName>
    <definedName name="________________UNI15625">#REF!</definedName>
    <definedName name="________________UNI15635" localSheetId="3">#REF!</definedName>
    <definedName name="________________UNI15635">#REF!</definedName>
    <definedName name="________________UNI15655" localSheetId="3">#REF!</definedName>
    <definedName name="________________UNI15655">#REF!</definedName>
    <definedName name="________________UNI15665" localSheetId="3">#REF!</definedName>
    <definedName name="________________UNI15665">#REF!</definedName>
    <definedName name="________________UNI16515" localSheetId="3">#REF!</definedName>
    <definedName name="________________UNI16515">#REF!</definedName>
    <definedName name="________________UNI16535" localSheetId="3">#REF!</definedName>
    <definedName name="________________UNI16535">#REF!</definedName>
    <definedName name="________________UNI17140" localSheetId="3">#REF!</definedName>
    <definedName name="________________UNI17140">#REF!</definedName>
    <definedName name="________________UNI19500" localSheetId="3">#REF!</definedName>
    <definedName name="________________UNI19500">#REF!</definedName>
    <definedName name="________________UNI19501" localSheetId="3">#REF!</definedName>
    <definedName name="________________UNI19501">#REF!</definedName>
    <definedName name="________________UNI19502" localSheetId="3">#REF!</definedName>
    <definedName name="________________UNI19502">#REF!</definedName>
    <definedName name="________________UNI19503" localSheetId="3">#REF!</definedName>
    <definedName name="________________UNI19503">#REF!</definedName>
    <definedName name="________________UNI19504" localSheetId="3">#REF!</definedName>
    <definedName name="________________UNI19504">#REF!</definedName>
    <definedName name="________________UNI19505" localSheetId="3">#REF!</definedName>
    <definedName name="________________UNI19505">#REF!</definedName>
    <definedName name="________________UNI20100" localSheetId="3">#REF!</definedName>
    <definedName name="________________UNI20100">#REF!</definedName>
    <definedName name="________________UNI20105" localSheetId="3">#REF!</definedName>
    <definedName name="________________UNI20105">#REF!</definedName>
    <definedName name="________________UNI20110" localSheetId="3">#REF!</definedName>
    <definedName name="________________UNI20110">#REF!</definedName>
    <definedName name="________________UNI20115" localSheetId="3">#REF!</definedName>
    <definedName name="________________UNI20115">#REF!</definedName>
    <definedName name="________________UNI20130" localSheetId="3">#REF!</definedName>
    <definedName name="________________UNI20130">#REF!</definedName>
    <definedName name="________________UNI20140" localSheetId="3">#REF!</definedName>
    <definedName name="________________UNI20140">#REF!</definedName>
    <definedName name="________________UNI20145" localSheetId="3">#REF!</definedName>
    <definedName name="________________UNI20145">#REF!</definedName>
    <definedName name="________________UNI20150" localSheetId="3">#REF!</definedName>
    <definedName name="________________UNI20150">#REF!</definedName>
    <definedName name="________________UNI20155" localSheetId="3">#REF!</definedName>
    <definedName name="________________UNI20155">#REF!</definedName>
    <definedName name="________________UNI20175" localSheetId="3">#REF!</definedName>
    <definedName name="________________UNI20175">#REF!</definedName>
    <definedName name="________________UNI20185" localSheetId="3">#REF!</definedName>
    <definedName name="________________UNI20185">#REF!</definedName>
    <definedName name="________________UNI20190" localSheetId="3">#REF!</definedName>
    <definedName name="________________UNI20190">#REF!</definedName>
    <definedName name="________________UNI20195" localSheetId="3">#REF!</definedName>
    <definedName name="________________UNI20195">#REF!</definedName>
    <definedName name="________________UNI20210" localSheetId="3">#REF!</definedName>
    <definedName name="________________UNI20210">#REF!</definedName>
    <definedName name="________________VAL11100" localSheetId="3">#REF!</definedName>
    <definedName name="________________VAL11100">#REF!</definedName>
    <definedName name="________________VAL11110" localSheetId="3">#REF!</definedName>
    <definedName name="________________VAL11110">#REF!</definedName>
    <definedName name="________________VAL11115" localSheetId="3">#REF!</definedName>
    <definedName name="________________VAL11115">#REF!</definedName>
    <definedName name="________________VAL11125" localSheetId="3">#REF!</definedName>
    <definedName name="________________VAL11125">#REF!</definedName>
    <definedName name="________________VAL11130" localSheetId="3">#REF!</definedName>
    <definedName name="________________VAL11130">#REF!</definedName>
    <definedName name="________________VAL11135" localSheetId="3">#REF!</definedName>
    <definedName name="________________VAL11135">#REF!</definedName>
    <definedName name="________________VAL11145" localSheetId="3">#REF!</definedName>
    <definedName name="________________VAL11145">#REF!</definedName>
    <definedName name="________________VAL11150" localSheetId="3">#REF!</definedName>
    <definedName name="________________VAL11150">#REF!</definedName>
    <definedName name="________________VAL11165" localSheetId="3">#REF!</definedName>
    <definedName name="________________VAL11165">#REF!</definedName>
    <definedName name="________________VAL11170" localSheetId="3">#REF!</definedName>
    <definedName name="________________VAL11170">#REF!</definedName>
    <definedName name="________________VAL11180" localSheetId="3">#REF!</definedName>
    <definedName name="________________VAL11180">#REF!</definedName>
    <definedName name="________________VAL11185" localSheetId="3">#REF!</definedName>
    <definedName name="________________VAL11185">#REF!</definedName>
    <definedName name="________________VAL11220" localSheetId="3">#REF!</definedName>
    <definedName name="________________VAL11220">#REF!</definedName>
    <definedName name="________________VAL12105" localSheetId="3">#REF!</definedName>
    <definedName name="________________VAL12105">#REF!</definedName>
    <definedName name="________________VAL12555" localSheetId="3">#REF!</definedName>
    <definedName name="________________VAL12555">#REF!</definedName>
    <definedName name="________________VAL12570" localSheetId="3">#REF!</definedName>
    <definedName name="________________VAL12570">#REF!</definedName>
    <definedName name="________________VAL12575" localSheetId="3">#REF!</definedName>
    <definedName name="________________VAL12575">#REF!</definedName>
    <definedName name="________________VAL12580" localSheetId="3">#REF!</definedName>
    <definedName name="________________VAL12580">#REF!</definedName>
    <definedName name="________________VAL12600" localSheetId="3">#REF!</definedName>
    <definedName name="________________VAL12600">#REF!</definedName>
    <definedName name="________________VAL12610" localSheetId="3">#REF!</definedName>
    <definedName name="________________VAL12610">#REF!</definedName>
    <definedName name="________________VAL12630" localSheetId="3">#REF!</definedName>
    <definedName name="________________VAL12630">#REF!</definedName>
    <definedName name="________________VAL12631" localSheetId="3">#REF!</definedName>
    <definedName name="________________VAL12631">#REF!</definedName>
    <definedName name="________________VAL12640" localSheetId="3">#REF!</definedName>
    <definedName name="________________VAL12640">#REF!</definedName>
    <definedName name="________________VAL12645" localSheetId="3">#REF!</definedName>
    <definedName name="________________VAL12645">#REF!</definedName>
    <definedName name="________________VAL12665" localSheetId="3">#REF!</definedName>
    <definedName name="________________VAL12665">#REF!</definedName>
    <definedName name="________________VAL12690" localSheetId="3">#REF!</definedName>
    <definedName name="________________VAL12690">#REF!</definedName>
    <definedName name="________________VAL12700" localSheetId="3">#REF!</definedName>
    <definedName name="________________VAL12700">#REF!</definedName>
    <definedName name="________________VAL12710" localSheetId="3">#REF!</definedName>
    <definedName name="________________VAL12710">#REF!</definedName>
    <definedName name="________________VAL13111" localSheetId="3">#REF!</definedName>
    <definedName name="________________VAL13111">#REF!</definedName>
    <definedName name="________________VAL13112" localSheetId="3">#REF!</definedName>
    <definedName name="________________VAL13112">#REF!</definedName>
    <definedName name="________________VAL13121" localSheetId="3">#REF!</definedName>
    <definedName name="________________VAL13121">#REF!</definedName>
    <definedName name="________________VAL13720" localSheetId="3">#REF!</definedName>
    <definedName name="________________VAL13720">#REF!</definedName>
    <definedName name="________________VAL14100" localSheetId="3">#REF!</definedName>
    <definedName name="________________VAL14100">#REF!</definedName>
    <definedName name="________________VAL14161" localSheetId="3">#REF!</definedName>
    <definedName name="________________VAL14161">#REF!</definedName>
    <definedName name="________________VAL14195" localSheetId="3">#REF!</definedName>
    <definedName name="________________VAL14195">#REF!</definedName>
    <definedName name="________________VAL14205" localSheetId="3">#REF!</definedName>
    <definedName name="________________VAL14205">#REF!</definedName>
    <definedName name="________________VAL14260" localSheetId="3">#REF!</definedName>
    <definedName name="________________VAL14260">#REF!</definedName>
    <definedName name="________________VAL14500" localSheetId="3">#REF!</definedName>
    <definedName name="________________VAL14500">#REF!</definedName>
    <definedName name="________________VAL14515" localSheetId="3">#REF!</definedName>
    <definedName name="________________VAL14515">#REF!</definedName>
    <definedName name="________________VAL14555" localSheetId="3">#REF!</definedName>
    <definedName name="________________VAL14555">#REF!</definedName>
    <definedName name="________________VAL14565" localSheetId="3">#REF!</definedName>
    <definedName name="________________VAL14565">#REF!</definedName>
    <definedName name="________________VAL15135" localSheetId="3">#REF!</definedName>
    <definedName name="________________VAL15135">#REF!</definedName>
    <definedName name="________________VAL15140" localSheetId="3">#REF!</definedName>
    <definedName name="________________VAL15140">#REF!</definedName>
    <definedName name="________________VAL15195" localSheetId="3">#REF!</definedName>
    <definedName name="________________VAL15195">#REF!</definedName>
    <definedName name="________________VAL15225" localSheetId="3">#REF!</definedName>
    <definedName name="________________VAL15225">#REF!</definedName>
    <definedName name="________________VAL15230" localSheetId="3">#REF!</definedName>
    <definedName name="________________VAL15230">#REF!</definedName>
    <definedName name="________________VAL15515" localSheetId="3">#REF!</definedName>
    <definedName name="________________VAL15515">#REF!</definedName>
    <definedName name="________________VAL15560" localSheetId="3">#REF!</definedName>
    <definedName name="________________VAL15560">#REF!</definedName>
    <definedName name="________________VAL15565" localSheetId="3">#REF!</definedName>
    <definedName name="________________VAL15565">#REF!</definedName>
    <definedName name="________________VAL15570" localSheetId="3">#REF!</definedName>
    <definedName name="________________VAL15570">#REF!</definedName>
    <definedName name="________________VAL15575" localSheetId="3">#REF!</definedName>
    <definedName name="________________VAL15575">#REF!</definedName>
    <definedName name="________________VAL15583" localSheetId="3">#REF!</definedName>
    <definedName name="________________VAL15583">#REF!</definedName>
    <definedName name="________________VAL15590" localSheetId="3">#REF!</definedName>
    <definedName name="________________VAL15590">#REF!</definedName>
    <definedName name="________________VAL15591" localSheetId="3">#REF!</definedName>
    <definedName name="________________VAL15591">#REF!</definedName>
    <definedName name="________________VAL15610" localSheetId="3">#REF!</definedName>
    <definedName name="________________VAL15610">#REF!</definedName>
    <definedName name="________________VAL15625" localSheetId="3">#REF!</definedName>
    <definedName name="________________VAL15625">#REF!</definedName>
    <definedName name="________________VAL15635" localSheetId="3">#REF!</definedName>
    <definedName name="________________VAL15635">#REF!</definedName>
    <definedName name="________________VAL15655" localSheetId="3">#REF!</definedName>
    <definedName name="________________VAL15655">#REF!</definedName>
    <definedName name="________________VAL15665" localSheetId="3">#REF!</definedName>
    <definedName name="________________VAL15665">#REF!</definedName>
    <definedName name="________________VAL16515" localSheetId="3">#REF!</definedName>
    <definedName name="________________VAL16515">#REF!</definedName>
    <definedName name="________________VAL16535" localSheetId="3">#REF!</definedName>
    <definedName name="________________VAL16535">#REF!</definedName>
    <definedName name="________________VAL17140" localSheetId="3">#REF!</definedName>
    <definedName name="________________VAL17140">#REF!</definedName>
    <definedName name="________________VAL19500" localSheetId="3">#REF!</definedName>
    <definedName name="________________VAL19500">#REF!</definedName>
    <definedName name="________________VAL19501" localSheetId="3">#REF!</definedName>
    <definedName name="________________VAL19501">#REF!</definedName>
    <definedName name="________________VAL19502" localSheetId="3">#REF!</definedName>
    <definedName name="________________VAL19502">#REF!</definedName>
    <definedName name="________________VAL19503" localSheetId="3">#REF!</definedName>
    <definedName name="________________VAL19503">#REF!</definedName>
    <definedName name="________________VAL19504" localSheetId="3">#REF!</definedName>
    <definedName name="________________VAL19504">#REF!</definedName>
    <definedName name="________________VAL19505" localSheetId="3">#REF!</definedName>
    <definedName name="________________VAL19505">#REF!</definedName>
    <definedName name="________________VAL20100" localSheetId="3">#REF!</definedName>
    <definedName name="________________VAL20100">#REF!</definedName>
    <definedName name="________________VAL20105" localSheetId="3">#REF!</definedName>
    <definedName name="________________VAL20105">#REF!</definedName>
    <definedName name="________________VAL20110" localSheetId="3">#REF!</definedName>
    <definedName name="________________VAL20110">#REF!</definedName>
    <definedName name="________________VAL20115" localSheetId="3">#REF!</definedName>
    <definedName name="________________VAL20115">#REF!</definedName>
    <definedName name="________________VAL20130" localSheetId="3">#REF!</definedName>
    <definedName name="________________VAL20130">#REF!</definedName>
    <definedName name="________________VAL20135" localSheetId="3">#REF!</definedName>
    <definedName name="________________VAL20135">#REF!</definedName>
    <definedName name="________________VAL20140" localSheetId="3">#REF!</definedName>
    <definedName name="________________VAL20140">#REF!</definedName>
    <definedName name="________________VAL20145" localSheetId="3">#REF!</definedName>
    <definedName name="________________VAL20145">#REF!</definedName>
    <definedName name="________________VAL20150" localSheetId="3">#REF!</definedName>
    <definedName name="________________VAL20150">#REF!</definedName>
    <definedName name="________________VAL20155" localSheetId="3">#REF!</definedName>
    <definedName name="________________VAL20155">#REF!</definedName>
    <definedName name="________________VAL20175" localSheetId="3">#REF!</definedName>
    <definedName name="________________VAL20175">#REF!</definedName>
    <definedName name="________________VAL20185" localSheetId="3">#REF!</definedName>
    <definedName name="________________VAL20185">#REF!</definedName>
    <definedName name="________________VAL20190" localSheetId="3">#REF!</definedName>
    <definedName name="________________VAL20190">#REF!</definedName>
    <definedName name="________________VAL20195" localSheetId="3">#REF!</definedName>
    <definedName name="________________VAL20195">#REF!</definedName>
    <definedName name="________________VAL20210" localSheetId="3">#REF!</definedName>
    <definedName name="________________VAL20210">#REF!</definedName>
    <definedName name="_______________UNI20135" localSheetId="3">#REF!</definedName>
    <definedName name="_______________UNI20135">#REF!</definedName>
    <definedName name="______________A1" localSheetId="3">#REF!</definedName>
    <definedName name="______________A1">#REF!</definedName>
    <definedName name="______________cab1" localSheetId="3">#REF!</definedName>
    <definedName name="______________cab1">#REF!</definedName>
    <definedName name="______________COM010201" localSheetId="3">#REF!</definedName>
    <definedName name="______________COM010201">#REF!</definedName>
    <definedName name="______________COM010202" localSheetId="3">#REF!</definedName>
    <definedName name="______________COM010202">#REF!</definedName>
    <definedName name="______________COM010205" localSheetId="3">#REF!</definedName>
    <definedName name="______________COM010205">#REF!</definedName>
    <definedName name="______________COM010206" localSheetId="3">#REF!</definedName>
    <definedName name="______________COM010206">#REF!</definedName>
    <definedName name="______________COM010210" localSheetId="3">#REF!</definedName>
    <definedName name="______________COM010210">#REF!</definedName>
    <definedName name="______________COM010301" localSheetId="3">#REF!</definedName>
    <definedName name="______________COM010301">#REF!</definedName>
    <definedName name="______________COM010401" localSheetId="3">#REF!</definedName>
    <definedName name="______________COM010401">#REF!</definedName>
    <definedName name="______________COM010402" localSheetId="3">#REF!</definedName>
    <definedName name="______________COM010402">#REF!</definedName>
    <definedName name="______________COM010407" localSheetId="3">#REF!</definedName>
    <definedName name="______________COM010407">#REF!</definedName>
    <definedName name="______________COM010413" localSheetId="3">#REF!</definedName>
    <definedName name="______________COM010413">#REF!</definedName>
    <definedName name="______________COM010501" localSheetId="3">#REF!</definedName>
    <definedName name="______________COM010501">#REF!</definedName>
    <definedName name="______________COM010503" localSheetId="3">#REF!</definedName>
    <definedName name="______________COM010503">#REF!</definedName>
    <definedName name="______________COM010505" localSheetId="3">#REF!</definedName>
    <definedName name="______________COM010505">#REF!</definedName>
    <definedName name="______________COM010509" localSheetId="3">#REF!</definedName>
    <definedName name="______________COM010509">#REF!</definedName>
    <definedName name="______________COM010512" localSheetId="3">#REF!</definedName>
    <definedName name="______________COM010512">#REF!</definedName>
    <definedName name="______________COM010518" localSheetId="3">#REF!</definedName>
    <definedName name="______________COM010518">#REF!</definedName>
    <definedName name="______________COM010519" localSheetId="3">#REF!</definedName>
    <definedName name="______________COM010519">#REF!</definedName>
    <definedName name="______________COM010521" localSheetId="3">#REF!</definedName>
    <definedName name="______________COM010521">#REF!</definedName>
    <definedName name="______________COM010523" localSheetId="3">#REF!</definedName>
    <definedName name="______________COM010523">#REF!</definedName>
    <definedName name="______________COM010532" localSheetId="3">#REF!</definedName>
    <definedName name="______________COM010532">#REF!</definedName>
    <definedName name="______________COM010533" localSheetId="3">#REF!</definedName>
    <definedName name="______________COM010533">#REF!</definedName>
    <definedName name="______________COM010536" localSheetId="3">#REF!</definedName>
    <definedName name="______________COM010536">#REF!</definedName>
    <definedName name="______________COM010701" localSheetId="3">#REF!</definedName>
    <definedName name="______________COM010701">#REF!</definedName>
    <definedName name="______________COM010703" localSheetId="3">#REF!</definedName>
    <definedName name="______________COM010703">#REF!</definedName>
    <definedName name="______________COM010705" localSheetId="3">#REF!</definedName>
    <definedName name="______________COM010705">#REF!</definedName>
    <definedName name="______________COM010708" localSheetId="3">#REF!</definedName>
    <definedName name="______________COM010708">#REF!</definedName>
    <definedName name="______________COM010710" localSheetId="3">#REF!</definedName>
    <definedName name="______________COM010710">#REF!</definedName>
    <definedName name="______________COM010712" localSheetId="3">#REF!</definedName>
    <definedName name="______________COM010712">#REF!</definedName>
    <definedName name="______________COM010717" localSheetId="3">#REF!</definedName>
    <definedName name="______________COM010717">#REF!</definedName>
    <definedName name="______________COM010718" localSheetId="3">#REF!</definedName>
    <definedName name="______________COM010718">#REF!</definedName>
    <definedName name="______________COM020201" localSheetId="3">#REF!</definedName>
    <definedName name="______________COM020201">#REF!</definedName>
    <definedName name="______________COM020205" localSheetId="3">#REF!</definedName>
    <definedName name="______________COM020205">#REF!</definedName>
    <definedName name="______________COM020211" localSheetId="3">#REF!</definedName>
    <definedName name="______________COM020211">#REF!</definedName>
    <definedName name="______________COM020217" localSheetId="3">#REF!</definedName>
    <definedName name="______________COM020217">#REF!</definedName>
    <definedName name="______________COM030102" localSheetId="3">#REF!</definedName>
    <definedName name="______________COM030102">#REF!</definedName>
    <definedName name="______________COM030201" localSheetId="3">#REF!</definedName>
    <definedName name="______________COM030201">#REF!</definedName>
    <definedName name="______________COM030303" localSheetId="3">#REF!</definedName>
    <definedName name="______________COM030303">#REF!</definedName>
    <definedName name="______________COM030317" localSheetId="3">#REF!</definedName>
    <definedName name="______________COM030317">#REF!</definedName>
    <definedName name="______________COM040101" localSheetId="3">#REF!</definedName>
    <definedName name="______________COM040101">#REF!</definedName>
    <definedName name="______________COM040202" localSheetId="3">#REF!</definedName>
    <definedName name="______________COM040202">#REF!</definedName>
    <definedName name="______________COM050103" localSheetId="3">#REF!</definedName>
    <definedName name="______________COM050103">#REF!</definedName>
    <definedName name="______________COM050207" localSheetId="3">#REF!</definedName>
    <definedName name="______________COM050207">#REF!</definedName>
    <definedName name="______________COM060101" localSheetId="3">#REF!</definedName>
    <definedName name="______________COM060101">#REF!</definedName>
    <definedName name="______________COM080101" localSheetId="3">#REF!</definedName>
    <definedName name="______________COM080101">#REF!</definedName>
    <definedName name="______________COM080310" localSheetId="3">#REF!</definedName>
    <definedName name="______________COM080310">#REF!</definedName>
    <definedName name="______________COM090101" localSheetId="3">#REF!</definedName>
    <definedName name="______________COM090101">#REF!</definedName>
    <definedName name="______________COM100302" localSheetId="3">#REF!</definedName>
    <definedName name="______________COM100302">#REF!</definedName>
    <definedName name="______________COM110101" localSheetId="3">#REF!</definedName>
    <definedName name="______________COM110101">#REF!</definedName>
    <definedName name="______________COM110104" localSheetId="3">#REF!</definedName>
    <definedName name="______________COM110104">#REF!</definedName>
    <definedName name="______________COM110107" localSheetId="3">#REF!</definedName>
    <definedName name="______________COM110107">#REF!</definedName>
    <definedName name="______________COM120101" localSheetId="3">#REF!</definedName>
    <definedName name="______________COM120101">#REF!</definedName>
    <definedName name="______________COM120105" localSheetId="3">#REF!</definedName>
    <definedName name="______________COM120105">#REF!</definedName>
    <definedName name="______________COM120106" localSheetId="3">#REF!</definedName>
    <definedName name="______________COM120106">#REF!</definedName>
    <definedName name="______________COM120107" localSheetId="3">#REF!</definedName>
    <definedName name="______________COM120107">#REF!</definedName>
    <definedName name="______________COM120110" localSheetId="3">#REF!</definedName>
    <definedName name="______________COM120110">#REF!</definedName>
    <definedName name="______________COM120150" localSheetId="3">#REF!</definedName>
    <definedName name="______________COM120150">#REF!</definedName>
    <definedName name="______________COM130101" localSheetId="3">#REF!</definedName>
    <definedName name="______________COM130101">#REF!</definedName>
    <definedName name="______________COM130103" localSheetId="3">#REF!</definedName>
    <definedName name="______________COM130103">#REF!</definedName>
    <definedName name="______________COM130304" localSheetId="3">#REF!</definedName>
    <definedName name="______________COM130304">#REF!</definedName>
    <definedName name="______________COM130401" localSheetId="3">#REF!</definedName>
    <definedName name="______________COM130401">#REF!</definedName>
    <definedName name="______________COM140102" localSheetId="3">#REF!</definedName>
    <definedName name="______________COM140102">#REF!</definedName>
    <definedName name="______________COM140109" localSheetId="3">#REF!</definedName>
    <definedName name="______________COM140109">#REF!</definedName>
    <definedName name="______________COM140113" localSheetId="3">#REF!</definedName>
    <definedName name="______________COM140113">#REF!</definedName>
    <definedName name="______________COM140122" localSheetId="3">#REF!</definedName>
    <definedName name="______________COM140122">#REF!</definedName>
    <definedName name="______________COM140126" localSheetId="3">#REF!</definedName>
    <definedName name="______________COM140126">#REF!</definedName>
    <definedName name="______________COM140129" localSheetId="3">#REF!</definedName>
    <definedName name="______________COM140129">#REF!</definedName>
    <definedName name="______________COM140135" localSheetId="3">#REF!</definedName>
    <definedName name="______________COM140135">#REF!</definedName>
    <definedName name="______________COM140143" localSheetId="3">#REF!</definedName>
    <definedName name="______________COM140143">#REF!</definedName>
    <definedName name="______________COM140145" localSheetId="3">#REF!</definedName>
    <definedName name="______________COM140145">#REF!</definedName>
    <definedName name="______________COM150130" localSheetId="3">#REF!</definedName>
    <definedName name="______________COM150130">#REF!</definedName>
    <definedName name="______________COM170101" localSheetId="3">#REF!</definedName>
    <definedName name="______________COM170101">#REF!</definedName>
    <definedName name="______________COM170102" localSheetId="3">#REF!</definedName>
    <definedName name="______________COM170102">#REF!</definedName>
    <definedName name="______________COM170103" localSheetId="3">#REF!</definedName>
    <definedName name="______________COM170103">#REF!</definedName>
    <definedName name="______________GLB2" localSheetId="3">#REF!</definedName>
    <definedName name="______________GLB2">#REF!</definedName>
    <definedName name="______________i3" localSheetId="3">#REF!</definedName>
    <definedName name="______________i3">#REF!</definedName>
    <definedName name="______________MAO010201" localSheetId="3">#REF!</definedName>
    <definedName name="______________MAO010201">#REF!</definedName>
    <definedName name="______________MAO010202" localSheetId="3">#REF!</definedName>
    <definedName name="______________MAO010202">#REF!</definedName>
    <definedName name="______________MAO010205" localSheetId="3">#REF!</definedName>
    <definedName name="______________MAO010205">#REF!</definedName>
    <definedName name="______________MAO010206" localSheetId="3">#REF!</definedName>
    <definedName name="______________MAO010206">#REF!</definedName>
    <definedName name="______________MAO010210" localSheetId="3">#REF!</definedName>
    <definedName name="______________MAO010210">#REF!</definedName>
    <definedName name="______________MAO010401" localSheetId="3">#REF!</definedName>
    <definedName name="______________MAO010401">#REF!</definedName>
    <definedName name="______________MAO010402" localSheetId="3">#REF!</definedName>
    <definedName name="______________MAO010402">#REF!</definedName>
    <definedName name="______________MAO010407" localSheetId="3">#REF!</definedName>
    <definedName name="______________MAO010407">#REF!</definedName>
    <definedName name="______________MAO010413" localSheetId="3">#REF!</definedName>
    <definedName name="______________MAO010413">#REF!</definedName>
    <definedName name="______________MAO010501" localSheetId="3">#REF!</definedName>
    <definedName name="______________MAO010501">#REF!</definedName>
    <definedName name="______________MAO010503" localSheetId="3">#REF!</definedName>
    <definedName name="______________MAO010503">#REF!</definedName>
    <definedName name="______________MAO010505" localSheetId="3">#REF!</definedName>
    <definedName name="______________MAO010505">#REF!</definedName>
    <definedName name="______________MAO010509" localSheetId="3">#REF!</definedName>
    <definedName name="______________MAO010509">#REF!</definedName>
    <definedName name="______________MAO010512" localSheetId="3">#REF!</definedName>
    <definedName name="______________MAO010512">#REF!</definedName>
    <definedName name="______________MAO010518" localSheetId="3">#REF!</definedName>
    <definedName name="______________MAO010518">#REF!</definedName>
    <definedName name="______________MAO010519" localSheetId="3">#REF!</definedName>
    <definedName name="______________MAO010519">#REF!</definedName>
    <definedName name="______________MAO010521" localSheetId="3">#REF!</definedName>
    <definedName name="______________MAO010521">#REF!</definedName>
    <definedName name="______________MAO010523" localSheetId="3">#REF!</definedName>
    <definedName name="______________MAO010523">#REF!</definedName>
    <definedName name="______________MAO010532" localSheetId="3">#REF!</definedName>
    <definedName name="______________MAO010532">#REF!</definedName>
    <definedName name="______________MAO010533" localSheetId="3">#REF!</definedName>
    <definedName name="______________MAO010533">#REF!</definedName>
    <definedName name="______________MAO010536" localSheetId="3">#REF!</definedName>
    <definedName name="______________MAO010536">#REF!</definedName>
    <definedName name="______________MAO010701" localSheetId="3">#REF!</definedName>
    <definedName name="______________MAO010701">#REF!</definedName>
    <definedName name="______________MAO010703" localSheetId="3">#REF!</definedName>
    <definedName name="______________MAO010703">#REF!</definedName>
    <definedName name="______________MAO010705" localSheetId="3">#REF!</definedName>
    <definedName name="______________MAO010705">#REF!</definedName>
    <definedName name="______________MAO010708" localSheetId="3">#REF!</definedName>
    <definedName name="______________MAO010708">#REF!</definedName>
    <definedName name="______________MAO010710" localSheetId="3">#REF!</definedName>
    <definedName name="______________MAO010710">#REF!</definedName>
    <definedName name="______________MAO010712" localSheetId="3">#REF!</definedName>
    <definedName name="______________MAO010712">#REF!</definedName>
    <definedName name="______________MAO010717" localSheetId="3">#REF!</definedName>
    <definedName name="______________MAO010717">#REF!</definedName>
    <definedName name="______________MAO020201" localSheetId="3">#REF!</definedName>
    <definedName name="______________MAO020201">#REF!</definedName>
    <definedName name="______________MAO020205" localSheetId="3">#REF!</definedName>
    <definedName name="______________MAO020205">#REF!</definedName>
    <definedName name="______________MAO020211" localSheetId="3">#REF!</definedName>
    <definedName name="______________MAO020211">#REF!</definedName>
    <definedName name="______________MAO020217" localSheetId="3">#REF!</definedName>
    <definedName name="______________MAO020217">#REF!</definedName>
    <definedName name="______________MAO030102" localSheetId="3">#REF!</definedName>
    <definedName name="______________MAO030102">#REF!</definedName>
    <definedName name="______________MAO030201" localSheetId="3">#REF!</definedName>
    <definedName name="______________MAO030201">#REF!</definedName>
    <definedName name="______________MAO030303" localSheetId="3">#REF!</definedName>
    <definedName name="______________MAO030303">#REF!</definedName>
    <definedName name="______________MAO030317" localSheetId="3">#REF!</definedName>
    <definedName name="______________MAO030317">#REF!</definedName>
    <definedName name="______________MAO040101" localSheetId="3">#REF!</definedName>
    <definedName name="______________MAO040101">#REF!</definedName>
    <definedName name="______________MAO040202" localSheetId="3">#REF!</definedName>
    <definedName name="______________MAO040202">#REF!</definedName>
    <definedName name="______________MAO050103" localSheetId="3">#REF!</definedName>
    <definedName name="______________MAO050103">#REF!</definedName>
    <definedName name="______________MAO050207" localSheetId="3">#REF!</definedName>
    <definedName name="______________MAO050207">#REF!</definedName>
    <definedName name="______________MAO060101" localSheetId="3">#REF!</definedName>
    <definedName name="______________MAO060101">#REF!</definedName>
    <definedName name="______________MAO080310" localSheetId="3">#REF!</definedName>
    <definedName name="______________MAO080310">#REF!</definedName>
    <definedName name="______________MAO090101" localSheetId="3">#REF!</definedName>
    <definedName name="______________MAO090101">#REF!</definedName>
    <definedName name="______________MAO110101" localSheetId="3">#REF!</definedName>
    <definedName name="______________MAO110101">#REF!</definedName>
    <definedName name="______________MAO110104" localSheetId="3">#REF!</definedName>
    <definedName name="______________MAO110104">#REF!</definedName>
    <definedName name="______________MAO110107" localSheetId="3">#REF!</definedName>
    <definedName name="______________MAO110107">#REF!</definedName>
    <definedName name="______________MAO120101" localSheetId="3">#REF!</definedName>
    <definedName name="______________MAO120101">#REF!</definedName>
    <definedName name="______________MAO120105" localSheetId="3">#REF!</definedName>
    <definedName name="______________MAO120105">#REF!</definedName>
    <definedName name="______________MAO120106" localSheetId="3">#REF!</definedName>
    <definedName name="______________MAO120106">#REF!</definedName>
    <definedName name="______________MAO120107" localSheetId="3">#REF!</definedName>
    <definedName name="______________MAO120107">#REF!</definedName>
    <definedName name="______________MAO120110" localSheetId="3">#REF!</definedName>
    <definedName name="______________MAO120110">#REF!</definedName>
    <definedName name="______________MAO120150" localSheetId="3">#REF!</definedName>
    <definedName name="______________MAO120150">#REF!</definedName>
    <definedName name="______________MAO130101" localSheetId="3">#REF!</definedName>
    <definedName name="______________MAO130101">#REF!</definedName>
    <definedName name="______________MAO130103" localSheetId="3">#REF!</definedName>
    <definedName name="______________MAO130103">#REF!</definedName>
    <definedName name="______________MAO130304" localSheetId="3">#REF!</definedName>
    <definedName name="______________MAO130304">#REF!</definedName>
    <definedName name="______________MAO130401" localSheetId="3">#REF!</definedName>
    <definedName name="______________MAO130401">#REF!</definedName>
    <definedName name="______________MAO140102" localSheetId="3">#REF!</definedName>
    <definedName name="______________MAO140102">#REF!</definedName>
    <definedName name="______________MAO140109" localSheetId="3">#REF!</definedName>
    <definedName name="______________MAO140109">#REF!</definedName>
    <definedName name="______________MAO140113" localSheetId="3">#REF!</definedName>
    <definedName name="______________MAO140113">#REF!</definedName>
    <definedName name="______________MAO140122" localSheetId="3">#REF!</definedName>
    <definedName name="______________MAO140122">#REF!</definedName>
    <definedName name="______________MAO140126" localSheetId="3">#REF!</definedName>
    <definedName name="______________MAO140126">#REF!</definedName>
    <definedName name="______________MAO140129" localSheetId="3">#REF!</definedName>
    <definedName name="______________MAO140129">#REF!</definedName>
    <definedName name="______________MAO140135" localSheetId="3">#REF!</definedName>
    <definedName name="______________MAO140135">#REF!</definedName>
    <definedName name="______________MAO140143" localSheetId="3">#REF!</definedName>
    <definedName name="______________MAO140143">#REF!</definedName>
    <definedName name="______________MAO140145" localSheetId="3">#REF!</definedName>
    <definedName name="______________MAO140145">#REF!</definedName>
    <definedName name="______________MAT010301" localSheetId="3">#REF!</definedName>
    <definedName name="______________MAT010301">#REF!</definedName>
    <definedName name="______________MAT010401" localSheetId="3">#REF!</definedName>
    <definedName name="______________MAT010401">#REF!</definedName>
    <definedName name="______________MAT010402" localSheetId="3">#REF!</definedName>
    <definedName name="______________MAT010402">#REF!</definedName>
    <definedName name="______________MAT010407" localSheetId="3">#REF!</definedName>
    <definedName name="______________MAT010407">#REF!</definedName>
    <definedName name="______________MAT010413" localSheetId="3">#REF!</definedName>
    <definedName name="______________MAT010413">#REF!</definedName>
    <definedName name="______________MAT010536" localSheetId="3">#REF!</definedName>
    <definedName name="______________MAT010536">#REF!</definedName>
    <definedName name="______________MAT010703" localSheetId="3">#REF!</definedName>
    <definedName name="______________MAT010703">#REF!</definedName>
    <definedName name="______________MAT010708" localSheetId="3">#REF!</definedName>
    <definedName name="______________MAT010708">#REF!</definedName>
    <definedName name="______________MAT010710" localSheetId="3">#REF!</definedName>
    <definedName name="______________MAT010710">#REF!</definedName>
    <definedName name="______________MAT010718" localSheetId="3">#REF!</definedName>
    <definedName name="______________MAT010718">#REF!</definedName>
    <definedName name="______________MAT020201" localSheetId="3">#REF!</definedName>
    <definedName name="______________MAT020201">#REF!</definedName>
    <definedName name="______________MAT020205" localSheetId="3">#REF!</definedName>
    <definedName name="______________MAT020205">#REF!</definedName>
    <definedName name="______________MAT020211" localSheetId="3">#REF!</definedName>
    <definedName name="______________MAT020211">#REF!</definedName>
    <definedName name="______________MAT030102" localSheetId="3">#REF!</definedName>
    <definedName name="______________MAT030102">#REF!</definedName>
    <definedName name="______________MAT030201" localSheetId="3">#REF!</definedName>
    <definedName name="______________MAT030201">#REF!</definedName>
    <definedName name="______________MAT030303" localSheetId="3">#REF!</definedName>
    <definedName name="______________MAT030303">#REF!</definedName>
    <definedName name="______________MAT030317" localSheetId="3">#REF!</definedName>
    <definedName name="______________MAT030317">#REF!</definedName>
    <definedName name="______________MAT040101" localSheetId="3">#REF!</definedName>
    <definedName name="______________MAT040101">#REF!</definedName>
    <definedName name="______________MAT040202" localSheetId="3">#REF!</definedName>
    <definedName name="______________MAT040202">#REF!</definedName>
    <definedName name="______________MAT050103" localSheetId="3">#REF!</definedName>
    <definedName name="______________MAT050103">#REF!</definedName>
    <definedName name="______________MAT050207" localSheetId="3">#REF!</definedName>
    <definedName name="______________MAT050207">#REF!</definedName>
    <definedName name="______________MAT060101" localSheetId="3">#REF!</definedName>
    <definedName name="______________MAT060101">#REF!</definedName>
    <definedName name="______________MAT080101" localSheetId="3">#REF!</definedName>
    <definedName name="______________MAT080101">#REF!</definedName>
    <definedName name="______________MAT080310" localSheetId="3">#REF!</definedName>
    <definedName name="______________MAT080310">#REF!</definedName>
    <definedName name="______________MAT090101" localSheetId="3">#REF!</definedName>
    <definedName name="______________MAT090101">#REF!</definedName>
    <definedName name="______________MAT100302" localSheetId="3">#REF!</definedName>
    <definedName name="______________MAT100302">#REF!</definedName>
    <definedName name="______________MAT110101" localSheetId="3">#REF!</definedName>
    <definedName name="______________MAT110101">#REF!</definedName>
    <definedName name="______________MAT110104" localSheetId="3">#REF!</definedName>
    <definedName name="______________MAT110104">#REF!</definedName>
    <definedName name="______________MAT110107" localSheetId="3">#REF!</definedName>
    <definedName name="______________MAT110107">#REF!</definedName>
    <definedName name="______________MAT120101" localSheetId="3">#REF!</definedName>
    <definedName name="______________MAT120101">#REF!</definedName>
    <definedName name="______________MAT120105" localSheetId="3">#REF!</definedName>
    <definedName name="______________MAT120105">#REF!</definedName>
    <definedName name="______________MAT120106" localSheetId="3">#REF!</definedName>
    <definedName name="______________MAT120106">#REF!</definedName>
    <definedName name="______________MAT120107" localSheetId="3">#REF!</definedName>
    <definedName name="______________MAT120107">#REF!</definedName>
    <definedName name="______________MAT120110" localSheetId="3">#REF!</definedName>
    <definedName name="______________MAT120110">#REF!</definedName>
    <definedName name="______________MAT120150" localSheetId="3">#REF!</definedName>
    <definedName name="______________MAT120150">#REF!</definedName>
    <definedName name="______________MAT130101" localSheetId="3">#REF!</definedName>
    <definedName name="______________MAT130101">#REF!</definedName>
    <definedName name="______________MAT130103" localSheetId="3">#REF!</definedName>
    <definedName name="______________MAT130103">#REF!</definedName>
    <definedName name="______________MAT130304" localSheetId="3">#REF!</definedName>
    <definedName name="______________MAT130304">#REF!</definedName>
    <definedName name="______________MAT130401" localSheetId="3">#REF!</definedName>
    <definedName name="______________MAT130401">#REF!</definedName>
    <definedName name="______________MAT140102" localSheetId="3">#REF!</definedName>
    <definedName name="______________MAT140102">#REF!</definedName>
    <definedName name="______________MAT140109" localSheetId="3">#REF!</definedName>
    <definedName name="______________MAT140109">#REF!</definedName>
    <definedName name="______________MAT140113" localSheetId="3">#REF!</definedName>
    <definedName name="______________MAT140113">#REF!</definedName>
    <definedName name="______________MAT140122" localSheetId="3">#REF!</definedName>
    <definedName name="______________MAT140122">#REF!</definedName>
    <definedName name="______________MAT140126" localSheetId="3">#REF!</definedName>
    <definedName name="______________MAT140126">#REF!</definedName>
    <definedName name="______________MAT140129" localSheetId="3">#REF!</definedName>
    <definedName name="______________MAT140129">#REF!</definedName>
    <definedName name="______________MAT140135" localSheetId="3">#REF!</definedName>
    <definedName name="______________MAT140135">#REF!</definedName>
    <definedName name="______________MAT140143" localSheetId="3">#REF!</definedName>
    <definedName name="______________MAT140143">#REF!</definedName>
    <definedName name="______________MAT140145" localSheetId="3">#REF!</definedName>
    <definedName name="______________MAT140145">#REF!</definedName>
    <definedName name="______________MAT150130" localSheetId="3">#REF!</definedName>
    <definedName name="______________MAT150130">#REF!</definedName>
    <definedName name="______________MAT170101" localSheetId="3">#REF!</definedName>
    <definedName name="______________MAT170101">#REF!</definedName>
    <definedName name="______________MAT170102" localSheetId="3">#REF!</definedName>
    <definedName name="______________MAT170102">#REF!</definedName>
    <definedName name="______________MAT170103" localSheetId="3">#REF!</definedName>
    <definedName name="______________MAT170103">#REF!</definedName>
    <definedName name="______________PRE010201" localSheetId="3">#REF!</definedName>
    <definedName name="______________PRE010201">#REF!</definedName>
    <definedName name="______________PRE010202" localSheetId="3">#REF!</definedName>
    <definedName name="______________PRE010202">#REF!</definedName>
    <definedName name="______________PRE010205" localSheetId="3">#REF!</definedName>
    <definedName name="______________PRE010205">#REF!</definedName>
    <definedName name="______________PRE010206" localSheetId="3">#REF!</definedName>
    <definedName name="______________PRE010206">#REF!</definedName>
    <definedName name="______________PRE010210" localSheetId="3">#REF!</definedName>
    <definedName name="______________PRE010210">#REF!</definedName>
    <definedName name="______________PRE010301" localSheetId="3">#REF!</definedName>
    <definedName name="______________PRE010301">#REF!</definedName>
    <definedName name="______________PRE010401" localSheetId="3">#REF!</definedName>
    <definedName name="______________PRE010401">#REF!</definedName>
    <definedName name="______________PRE010402" localSheetId="3">#REF!</definedName>
    <definedName name="______________PRE010402">#REF!</definedName>
    <definedName name="______________PRE010407" localSheetId="3">#REF!</definedName>
    <definedName name="______________PRE010407">#REF!</definedName>
    <definedName name="______________PRE010413" localSheetId="3">#REF!</definedName>
    <definedName name="______________PRE010413">#REF!</definedName>
    <definedName name="______________PRE010501" localSheetId="3">#REF!</definedName>
    <definedName name="______________PRE010501">#REF!</definedName>
    <definedName name="______________PRE010503" localSheetId="3">#REF!</definedName>
    <definedName name="______________PRE010503">#REF!</definedName>
    <definedName name="______________PRE010505" localSheetId="3">#REF!</definedName>
    <definedName name="______________PRE010505">#REF!</definedName>
    <definedName name="______________PRE010509" localSheetId="3">#REF!</definedName>
    <definedName name="______________PRE010509">#REF!</definedName>
    <definedName name="______________PRE010512" localSheetId="3">#REF!</definedName>
    <definedName name="______________PRE010512">#REF!</definedName>
    <definedName name="______________PRE010518" localSheetId="3">#REF!</definedName>
    <definedName name="______________PRE010518">#REF!</definedName>
    <definedName name="______________PRE010519" localSheetId="3">#REF!</definedName>
    <definedName name="______________PRE010519">#REF!</definedName>
    <definedName name="______________PRE010521" localSheetId="3">#REF!</definedName>
    <definedName name="______________PRE010521">#REF!</definedName>
    <definedName name="______________PRE010523" localSheetId="3">#REF!</definedName>
    <definedName name="______________PRE010523">#REF!</definedName>
    <definedName name="______________PRE010532" localSheetId="3">#REF!</definedName>
    <definedName name="______________PRE010532">#REF!</definedName>
    <definedName name="______________PRE010533" localSheetId="3">#REF!</definedName>
    <definedName name="______________PRE010533">#REF!</definedName>
    <definedName name="______________PRE010536" localSheetId="3">#REF!</definedName>
    <definedName name="______________PRE010536">#REF!</definedName>
    <definedName name="______________PRE010701" localSheetId="3">#REF!</definedName>
    <definedName name="______________PRE010701">#REF!</definedName>
    <definedName name="______________PRE010703" localSheetId="3">#REF!</definedName>
    <definedName name="______________PRE010703">#REF!</definedName>
    <definedName name="______________PRE010705" localSheetId="3">#REF!</definedName>
    <definedName name="______________PRE010705">#REF!</definedName>
    <definedName name="______________PRE010708" localSheetId="3">#REF!</definedName>
    <definedName name="______________PRE010708">#REF!</definedName>
    <definedName name="______________PRE010710" localSheetId="3">#REF!</definedName>
    <definedName name="______________PRE010710">#REF!</definedName>
    <definedName name="______________PRE010712" localSheetId="3">#REF!</definedName>
    <definedName name="______________PRE010712">#REF!</definedName>
    <definedName name="______________PRE010717" localSheetId="3">#REF!</definedName>
    <definedName name="______________PRE010717">#REF!</definedName>
    <definedName name="______________PRE010718" localSheetId="3">#REF!</definedName>
    <definedName name="______________PRE010718">#REF!</definedName>
    <definedName name="______________PRE020201" localSheetId="3">#REF!</definedName>
    <definedName name="______________PRE020201">#REF!</definedName>
    <definedName name="______________PRE020205" localSheetId="3">#REF!</definedName>
    <definedName name="______________PRE020205">#REF!</definedName>
    <definedName name="______________PRE020211" localSheetId="3">#REF!</definedName>
    <definedName name="______________PRE020211">#REF!</definedName>
    <definedName name="______________PRE020217" localSheetId="3">#REF!</definedName>
    <definedName name="______________PRE020217">#REF!</definedName>
    <definedName name="______________PRE030102" localSheetId="3">#REF!</definedName>
    <definedName name="______________PRE030102">#REF!</definedName>
    <definedName name="______________PRE030201" localSheetId="3">#REF!</definedName>
    <definedName name="______________PRE030201">#REF!</definedName>
    <definedName name="______________PRE030303" localSheetId="3">#REF!</definedName>
    <definedName name="______________PRE030303">#REF!</definedName>
    <definedName name="______________PRE030317" localSheetId="3">#REF!</definedName>
    <definedName name="______________PRE030317">#REF!</definedName>
    <definedName name="______________PRE040101" localSheetId="3">#REF!</definedName>
    <definedName name="______________PRE040101">#REF!</definedName>
    <definedName name="______________PRE040202" localSheetId="3">#REF!</definedName>
    <definedName name="______________PRE040202">#REF!</definedName>
    <definedName name="______________PRE050103" localSheetId="3">#REF!</definedName>
    <definedName name="______________PRE050103">#REF!</definedName>
    <definedName name="______________PRE050207" localSheetId="3">#REF!</definedName>
    <definedName name="______________PRE050207">#REF!</definedName>
    <definedName name="______________PRE060101" localSheetId="3">#REF!</definedName>
    <definedName name="______________PRE060101">#REF!</definedName>
    <definedName name="______________PRE080101" localSheetId="3">#REF!</definedName>
    <definedName name="______________PRE080101">#REF!</definedName>
    <definedName name="______________PRE080310" localSheetId="3">#REF!</definedName>
    <definedName name="______________PRE080310">#REF!</definedName>
    <definedName name="______________PRE090101" localSheetId="3">#REF!</definedName>
    <definedName name="______________PRE090101">#REF!</definedName>
    <definedName name="______________PRE100302" localSheetId="3">#REF!</definedName>
    <definedName name="______________PRE100302">#REF!</definedName>
    <definedName name="______________PRE110101" localSheetId="3">#REF!</definedName>
    <definedName name="______________PRE110101">#REF!</definedName>
    <definedName name="______________PRE110104" localSheetId="3">#REF!</definedName>
    <definedName name="______________PRE110104">#REF!</definedName>
    <definedName name="______________PRE110107" localSheetId="3">#REF!</definedName>
    <definedName name="______________PRE110107">#REF!</definedName>
    <definedName name="______________PRE120101" localSheetId="3">#REF!</definedName>
    <definedName name="______________PRE120101">#REF!</definedName>
    <definedName name="______________PRE120105" localSheetId="3">#REF!</definedName>
    <definedName name="______________PRE120105">#REF!</definedName>
    <definedName name="______________PRE120106" localSheetId="3">#REF!</definedName>
    <definedName name="______________PRE120106">#REF!</definedName>
    <definedName name="______________PRE120107" localSheetId="3">#REF!</definedName>
    <definedName name="______________PRE120107">#REF!</definedName>
    <definedName name="______________PRE120110" localSheetId="3">#REF!</definedName>
    <definedName name="______________PRE120110">#REF!</definedName>
    <definedName name="______________PRE120150" localSheetId="3">#REF!</definedName>
    <definedName name="______________PRE120150">#REF!</definedName>
    <definedName name="______________PRE130101" localSheetId="3">#REF!</definedName>
    <definedName name="______________PRE130101">#REF!</definedName>
    <definedName name="______________PRE130103" localSheetId="3">#REF!</definedName>
    <definedName name="______________PRE130103">#REF!</definedName>
    <definedName name="______________PRE130304" localSheetId="3">#REF!</definedName>
    <definedName name="______________PRE130304">#REF!</definedName>
    <definedName name="______________PRE130401" localSheetId="3">#REF!</definedName>
    <definedName name="______________PRE130401">#REF!</definedName>
    <definedName name="______________PRE140102" localSheetId="3">#REF!</definedName>
    <definedName name="______________PRE140102">#REF!</definedName>
    <definedName name="______________PRE140109" localSheetId="3">#REF!</definedName>
    <definedName name="______________PRE140109">#REF!</definedName>
    <definedName name="______________PRE140113" localSheetId="3">#REF!</definedName>
    <definedName name="______________PRE140113">#REF!</definedName>
    <definedName name="______________PRE140122" localSheetId="3">#REF!</definedName>
    <definedName name="______________PRE140122">#REF!</definedName>
    <definedName name="______________PRE140126" localSheetId="3">#REF!</definedName>
    <definedName name="______________PRE140126">#REF!</definedName>
    <definedName name="______________PRE140129" localSheetId="3">#REF!</definedName>
    <definedName name="______________PRE140129">#REF!</definedName>
    <definedName name="______________PRE140135" localSheetId="3">#REF!</definedName>
    <definedName name="______________PRE140135">#REF!</definedName>
    <definedName name="______________PRE140143" localSheetId="3">#REF!</definedName>
    <definedName name="______________PRE140143">#REF!</definedName>
    <definedName name="______________PRE140145" localSheetId="3">#REF!</definedName>
    <definedName name="______________PRE140145">#REF!</definedName>
    <definedName name="______________PRE150130" localSheetId="3">#REF!</definedName>
    <definedName name="______________PRE150130">#REF!</definedName>
    <definedName name="______________PRE170101" localSheetId="3">#REF!</definedName>
    <definedName name="______________PRE170101">#REF!</definedName>
    <definedName name="______________PRE170102" localSheetId="3">#REF!</definedName>
    <definedName name="______________PRE170102">#REF!</definedName>
    <definedName name="______________PRE170103" localSheetId="3">#REF!</definedName>
    <definedName name="______________PRE170103">#REF!</definedName>
    <definedName name="______________QUA010201" localSheetId="3">#REF!</definedName>
    <definedName name="______________QUA010201">#REF!</definedName>
    <definedName name="______________QUA010202" localSheetId="3">#REF!</definedName>
    <definedName name="______________QUA010202">#REF!</definedName>
    <definedName name="______________QUA010205" localSheetId="3">#REF!</definedName>
    <definedName name="______________QUA010205">#REF!</definedName>
    <definedName name="______________QUA010206" localSheetId="3">#REF!</definedName>
    <definedName name="______________QUA010206">#REF!</definedName>
    <definedName name="______________QUA010210" localSheetId="3">#REF!</definedName>
    <definedName name="______________QUA010210">#REF!</definedName>
    <definedName name="______________QUA010301" localSheetId="3">#REF!</definedName>
    <definedName name="______________QUA010301">#REF!</definedName>
    <definedName name="______________QUA010401" localSheetId="3">#REF!</definedName>
    <definedName name="______________QUA010401">#REF!</definedName>
    <definedName name="______________QUA010402" localSheetId="3">#REF!</definedName>
    <definedName name="______________QUA010402">#REF!</definedName>
    <definedName name="______________QUA010407" localSheetId="3">#REF!</definedName>
    <definedName name="______________QUA010407">#REF!</definedName>
    <definedName name="______________QUA010413" localSheetId="3">#REF!</definedName>
    <definedName name="______________QUA010413">#REF!</definedName>
    <definedName name="______________QUA010501" localSheetId="3">#REF!</definedName>
    <definedName name="______________QUA010501">#REF!</definedName>
    <definedName name="______________QUA010503" localSheetId="3">#REF!</definedName>
    <definedName name="______________QUA010503">#REF!</definedName>
    <definedName name="______________QUA010505" localSheetId="3">#REF!</definedName>
    <definedName name="______________QUA010505">#REF!</definedName>
    <definedName name="______________QUA010509" localSheetId="3">#REF!</definedName>
    <definedName name="______________QUA010509">#REF!</definedName>
    <definedName name="______________QUA010512" localSheetId="3">#REF!</definedName>
    <definedName name="______________QUA010512">#REF!</definedName>
    <definedName name="______________QUA010518" localSheetId="3">#REF!</definedName>
    <definedName name="______________QUA010518">#REF!</definedName>
    <definedName name="______________QUA010519" localSheetId="3">#REF!</definedName>
    <definedName name="______________QUA010519">#REF!</definedName>
    <definedName name="______________QUA010521" localSheetId="3">#REF!</definedName>
    <definedName name="______________QUA010521">#REF!</definedName>
    <definedName name="______________QUA010523" localSheetId="3">#REF!</definedName>
    <definedName name="______________QUA010523">#REF!</definedName>
    <definedName name="______________QUA010532" localSheetId="3">#REF!</definedName>
    <definedName name="______________QUA010532">#REF!</definedName>
    <definedName name="______________QUA010533" localSheetId="3">#REF!</definedName>
    <definedName name="______________QUA010533">#REF!</definedName>
    <definedName name="______________QUA010536" localSheetId="3">#REF!</definedName>
    <definedName name="______________QUA010536">#REF!</definedName>
    <definedName name="______________QUA010701" localSheetId="3">#REF!</definedName>
    <definedName name="______________QUA010701">#REF!</definedName>
    <definedName name="______________QUA010703" localSheetId="3">#REF!</definedName>
    <definedName name="______________QUA010703">#REF!</definedName>
    <definedName name="______________QUA010705" localSheetId="3">#REF!</definedName>
    <definedName name="______________QUA010705">#REF!</definedName>
    <definedName name="______________QUA010708" localSheetId="3">#REF!</definedName>
    <definedName name="______________QUA010708">#REF!</definedName>
    <definedName name="______________QUA010710" localSheetId="3">#REF!</definedName>
    <definedName name="______________QUA010710">#REF!</definedName>
    <definedName name="______________QUA010712" localSheetId="3">#REF!</definedName>
    <definedName name="______________QUA010712">#REF!</definedName>
    <definedName name="______________QUA010717" localSheetId="3">#REF!</definedName>
    <definedName name="______________QUA010717">#REF!</definedName>
    <definedName name="______________QUA010718" localSheetId="3">#REF!</definedName>
    <definedName name="______________QUA010718">#REF!</definedName>
    <definedName name="______________QUA020201" localSheetId="3">#REF!</definedName>
    <definedName name="______________QUA020201">#REF!</definedName>
    <definedName name="______________QUA020205" localSheetId="3">#REF!</definedName>
    <definedName name="______________QUA020205">#REF!</definedName>
    <definedName name="______________QUA020211" localSheetId="3">#REF!</definedName>
    <definedName name="______________QUA020211">#REF!</definedName>
    <definedName name="______________QUA020217" localSheetId="3">#REF!</definedName>
    <definedName name="______________QUA020217">#REF!</definedName>
    <definedName name="______________QUA030102" localSheetId="3">#REF!</definedName>
    <definedName name="______________QUA030102">#REF!</definedName>
    <definedName name="______________QUA030201" localSheetId="3">#REF!</definedName>
    <definedName name="______________QUA030201">#REF!</definedName>
    <definedName name="______________QUA030303" localSheetId="3">#REF!</definedName>
    <definedName name="______________QUA030303">#REF!</definedName>
    <definedName name="______________QUA030317" localSheetId="3">#REF!</definedName>
    <definedName name="______________QUA030317">#REF!</definedName>
    <definedName name="______________QUA040101" localSheetId="3">#REF!</definedName>
    <definedName name="______________QUA040101">#REF!</definedName>
    <definedName name="______________QUA040202" localSheetId="3">#REF!</definedName>
    <definedName name="______________QUA040202">#REF!</definedName>
    <definedName name="______________QUA050103" localSheetId="3">#REF!</definedName>
    <definedName name="______________QUA050103">#REF!</definedName>
    <definedName name="______________QUA050207" localSheetId="3">#REF!</definedName>
    <definedName name="______________QUA050207">#REF!</definedName>
    <definedName name="______________QUA060101" localSheetId="3">#REF!</definedName>
    <definedName name="______________QUA060101">#REF!</definedName>
    <definedName name="______________QUA080101" localSheetId="3">#REF!</definedName>
    <definedName name="______________QUA080101">#REF!</definedName>
    <definedName name="______________QUA080310" localSheetId="3">#REF!</definedName>
    <definedName name="______________QUA080310">#REF!</definedName>
    <definedName name="______________QUA090101" localSheetId="3">#REF!</definedName>
    <definedName name="______________QUA090101">#REF!</definedName>
    <definedName name="______________QUA100302" localSheetId="3">#REF!</definedName>
    <definedName name="______________QUA100302">#REF!</definedName>
    <definedName name="______________QUA110101" localSheetId="3">#REF!</definedName>
    <definedName name="______________QUA110101">#REF!</definedName>
    <definedName name="______________QUA110104" localSheetId="3">#REF!</definedName>
    <definedName name="______________QUA110104">#REF!</definedName>
    <definedName name="______________QUA110107" localSheetId="3">#REF!</definedName>
    <definedName name="______________QUA110107">#REF!</definedName>
    <definedName name="______________QUA120101" localSheetId="3">#REF!</definedName>
    <definedName name="______________QUA120101">#REF!</definedName>
    <definedName name="______________QUA120105" localSheetId="3">#REF!</definedName>
    <definedName name="______________QUA120105">#REF!</definedName>
    <definedName name="______________QUA120106" localSheetId="3">#REF!</definedName>
    <definedName name="______________QUA120106">#REF!</definedName>
    <definedName name="______________QUA120107" localSheetId="3">#REF!</definedName>
    <definedName name="______________QUA120107">#REF!</definedName>
    <definedName name="______________QUA120110" localSheetId="3">#REF!</definedName>
    <definedName name="______________QUA120110">#REF!</definedName>
    <definedName name="______________QUA120150" localSheetId="3">#REF!</definedName>
    <definedName name="______________QUA120150">#REF!</definedName>
    <definedName name="______________QUA130101" localSheetId="3">#REF!</definedName>
    <definedName name="______________QUA130101">#REF!</definedName>
    <definedName name="______________QUA130103" localSheetId="3">#REF!</definedName>
    <definedName name="______________QUA130103">#REF!</definedName>
    <definedName name="______________QUA130304" localSheetId="3">#REF!</definedName>
    <definedName name="______________QUA130304">#REF!</definedName>
    <definedName name="______________QUA130401" localSheetId="3">#REF!</definedName>
    <definedName name="______________QUA130401">#REF!</definedName>
    <definedName name="______________QUA140102" localSheetId="3">#REF!</definedName>
    <definedName name="______________QUA140102">#REF!</definedName>
    <definedName name="______________QUA140109" localSheetId="3">#REF!</definedName>
    <definedName name="______________QUA140109">#REF!</definedName>
    <definedName name="______________QUA140113" localSheetId="3">#REF!</definedName>
    <definedName name="______________QUA140113">#REF!</definedName>
    <definedName name="______________QUA140122" localSheetId="3">#REF!</definedName>
    <definedName name="______________QUA140122">#REF!</definedName>
    <definedName name="______________QUA140126" localSheetId="3">#REF!</definedName>
    <definedName name="______________QUA140126">#REF!</definedName>
    <definedName name="______________QUA140129" localSheetId="3">#REF!</definedName>
    <definedName name="______________QUA140129">#REF!</definedName>
    <definedName name="______________QUA140135" localSheetId="3">#REF!</definedName>
    <definedName name="______________QUA140135">#REF!</definedName>
    <definedName name="______________QUA140143" localSheetId="3">#REF!</definedName>
    <definedName name="______________QUA140143">#REF!</definedName>
    <definedName name="______________QUA140145" localSheetId="3">#REF!</definedName>
    <definedName name="______________QUA140145">#REF!</definedName>
    <definedName name="______________QUA150130" localSheetId="3">#REF!</definedName>
    <definedName name="______________QUA150130">#REF!</definedName>
    <definedName name="______________QUA170101" localSheetId="3">#REF!</definedName>
    <definedName name="______________QUA170101">#REF!</definedName>
    <definedName name="______________QUA170102" localSheetId="3">#REF!</definedName>
    <definedName name="______________QUA170102">#REF!</definedName>
    <definedName name="______________QUA170103" localSheetId="3">#REF!</definedName>
    <definedName name="______________QUA170103">#REF!</definedName>
    <definedName name="______________R" localSheetId="3">#REF!</definedName>
    <definedName name="______________R">#REF!</definedName>
    <definedName name="______________REC11100" localSheetId="3">#REF!</definedName>
    <definedName name="______________REC11100">#REF!</definedName>
    <definedName name="______________REC11110" localSheetId="3">#REF!</definedName>
    <definedName name="______________REC11110">#REF!</definedName>
    <definedName name="______________REC11115" localSheetId="3">#REF!</definedName>
    <definedName name="______________REC11115">#REF!</definedName>
    <definedName name="______________REC11125" localSheetId="3">#REF!</definedName>
    <definedName name="______________REC11125">#REF!</definedName>
    <definedName name="______________REC11130" localSheetId="3">#REF!</definedName>
    <definedName name="______________REC11130">#REF!</definedName>
    <definedName name="______________REC11135" localSheetId="3">#REF!</definedName>
    <definedName name="______________REC11135">#REF!</definedName>
    <definedName name="______________REC11145" localSheetId="3">#REF!</definedName>
    <definedName name="______________REC11145">#REF!</definedName>
    <definedName name="______________REC11150" localSheetId="3">#REF!</definedName>
    <definedName name="______________REC11150">#REF!</definedName>
    <definedName name="______________REC11165" localSheetId="3">#REF!</definedName>
    <definedName name="______________REC11165">#REF!</definedName>
    <definedName name="______________REC11170" localSheetId="3">#REF!</definedName>
    <definedName name="______________REC11170">#REF!</definedName>
    <definedName name="______________REC11180" localSheetId="3">#REF!</definedName>
    <definedName name="______________REC11180">#REF!</definedName>
    <definedName name="______________REC11185" localSheetId="3">#REF!</definedName>
    <definedName name="______________REC11185">#REF!</definedName>
    <definedName name="______________REC11220" localSheetId="3">#REF!</definedName>
    <definedName name="______________REC11220">#REF!</definedName>
    <definedName name="______________REC12105" localSheetId="3">#REF!</definedName>
    <definedName name="______________REC12105">#REF!</definedName>
    <definedName name="______________REC12555" localSheetId="3">#REF!</definedName>
    <definedName name="______________REC12555">#REF!</definedName>
    <definedName name="______________REC12570" localSheetId="3">#REF!</definedName>
    <definedName name="______________REC12570">#REF!</definedName>
    <definedName name="______________REC12575" localSheetId="3">#REF!</definedName>
    <definedName name="______________REC12575">#REF!</definedName>
    <definedName name="______________REC12580" localSheetId="3">#REF!</definedName>
    <definedName name="______________REC12580">#REF!</definedName>
    <definedName name="______________REC12600" localSheetId="3">#REF!</definedName>
    <definedName name="______________REC12600">#REF!</definedName>
    <definedName name="______________REC12610" localSheetId="3">#REF!</definedName>
    <definedName name="______________REC12610">#REF!</definedName>
    <definedName name="______________REC12630" localSheetId="3">#REF!</definedName>
    <definedName name="______________REC12630">#REF!</definedName>
    <definedName name="______________REC12631" localSheetId="3">#REF!</definedName>
    <definedName name="______________REC12631">#REF!</definedName>
    <definedName name="______________REC12640" localSheetId="3">#REF!</definedName>
    <definedName name="______________REC12640">#REF!</definedName>
    <definedName name="______________REC12645" localSheetId="3">#REF!</definedName>
    <definedName name="______________REC12645">#REF!</definedName>
    <definedName name="______________REC12665" localSheetId="3">#REF!</definedName>
    <definedName name="______________REC12665">#REF!</definedName>
    <definedName name="______________REC12690" localSheetId="3">#REF!</definedName>
    <definedName name="______________REC12690">#REF!</definedName>
    <definedName name="______________REC12700" localSheetId="3">#REF!</definedName>
    <definedName name="______________REC12700">#REF!</definedName>
    <definedName name="______________REC12710" localSheetId="3">#REF!</definedName>
    <definedName name="______________REC12710">#REF!</definedName>
    <definedName name="______________REC13111" localSheetId="3">#REF!</definedName>
    <definedName name="______________REC13111">#REF!</definedName>
    <definedName name="______________REC13112" localSheetId="3">#REF!</definedName>
    <definedName name="______________REC13112">#REF!</definedName>
    <definedName name="______________REC13121" localSheetId="3">#REF!</definedName>
    <definedName name="______________REC13121">#REF!</definedName>
    <definedName name="______________REC13720" localSheetId="3">#REF!</definedName>
    <definedName name="______________REC13720">#REF!</definedName>
    <definedName name="______________REC14100" localSheetId="3">#REF!</definedName>
    <definedName name="______________REC14100">#REF!</definedName>
    <definedName name="______________REC14161" localSheetId="3">#REF!</definedName>
    <definedName name="______________REC14161">#REF!</definedName>
    <definedName name="______________REC14195" localSheetId="3">#REF!</definedName>
    <definedName name="______________REC14195">#REF!</definedName>
    <definedName name="______________REC14205" localSheetId="3">#REF!</definedName>
    <definedName name="______________REC14205">#REF!</definedName>
    <definedName name="______________REC14260" localSheetId="3">#REF!</definedName>
    <definedName name="______________REC14260">#REF!</definedName>
    <definedName name="______________REC14500" localSheetId="3">#REF!</definedName>
    <definedName name="______________REC14500">#REF!</definedName>
    <definedName name="______________REC14515" localSheetId="3">#REF!</definedName>
    <definedName name="______________REC14515">#REF!</definedName>
    <definedName name="______________REC14555" localSheetId="3">#REF!</definedName>
    <definedName name="______________REC14555">#REF!</definedName>
    <definedName name="______________REC14565" localSheetId="3">#REF!</definedName>
    <definedName name="______________REC14565">#REF!</definedName>
    <definedName name="______________REC15135" localSheetId="3">#REF!</definedName>
    <definedName name="______________REC15135">#REF!</definedName>
    <definedName name="______________REC15140" localSheetId="3">#REF!</definedName>
    <definedName name="______________REC15140">#REF!</definedName>
    <definedName name="______________REC15195" localSheetId="3">#REF!</definedName>
    <definedName name="______________REC15195">#REF!</definedName>
    <definedName name="______________REC15225" localSheetId="3">#REF!</definedName>
    <definedName name="______________REC15225">#REF!</definedName>
    <definedName name="______________REC15230" localSheetId="3">#REF!</definedName>
    <definedName name="______________REC15230">#REF!</definedName>
    <definedName name="______________REC15515" localSheetId="3">#REF!</definedName>
    <definedName name="______________REC15515">#REF!</definedName>
    <definedName name="______________REC15560" localSheetId="3">#REF!</definedName>
    <definedName name="______________REC15560">#REF!</definedName>
    <definedName name="______________REC15565" localSheetId="3">#REF!</definedName>
    <definedName name="______________REC15565">#REF!</definedName>
    <definedName name="______________REC15570" localSheetId="3">#REF!</definedName>
    <definedName name="______________REC15570">#REF!</definedName>
    <definedName name="______________REC15575" localSheetId="3">#REF!</definedName>
    <definedName name="______________REC15575">#REF!</definedName>
    <definedName name="______________REC15583" localSheetId="3">#REF!</definedName>
    <definedName name="______________REC15583">#REF!</definedName>
    <definedName name="______________REC15590" localSheetId="3">#REF!</definedName>
    <definedName name="______________REC15590">#REF!</definedName>
    <definedName name="______________REC15591" localSheetId="3">#REF!</definedName>
    <definedName name="______________REC15591">#REF!</definedName>
    <definedName name="______________REC15610" localSheetId="3">#REF!</definedName>
    <definedName name="______________REC15610">#REF!</definedName>
    <definedName name="______________REC15625" localSheetId="3">#REF!</definedName>
    <definedName name="______________REC15625">#REF!</definedName>
    <definedName name="______________REC15635" localSheetId="3">#REF!</definedName>
    <definedName name="______________REC15635">#REF!</definedName>
    <definedName name="______________REC15655" localSheetId="3">#REF!</definedName>
    <definedName name="______________REC15655">#REF!</definedName>
    <definedName name="______________REC15665" localSheetId="3">#REF!</definedName>
    <definedName name="______________REC15665">#REF!</definedName>
    <definedName name="______________REC16515" localSheetId="3">#REF!</definedName>
    <definedName name="______________REC16515">#REF!</definedName>
    <definedName name="______________REC16535" localSheetId="3">#REF!</definedName>
    <definedName name="______________REC16535">#REF!</definedName>
    <definedName name="______________REC17140" localSheetId="3">#REF!</definedName>
    <definedName name="______________REC17140">#REF!</definedName>
    <definedName name="______________REC19500" localSheetId="3">#REF!</definedName>
    <definedName name="______________REC19500">#REF!</definedName>
    <definedName name="______________REC19501" localSheetId="3">#REF!</definedName>
    <definedName name="______________REC19501">#REF!</definedName>
    <definedName name="______________REC19502" localSheetId="3">#REF!</definedName>
    <definedName name="______________REC19502">#REF!</definedName>
    <definedName name="______________REC19503" localSheetId="3">#REF!</definedName>
    <definedName name="______________REC19503">#REF!</definedName>
    <definedName name="______________REC19504" localSheetId="3">#REF!</definedName>
    <definedName name="______________REC19504">#REF!</definedName>
    <definedName name="______________REC19505" localSheetId="3">#REF!</definedName>
    <definedName name="______________REC19505">#REF!</definedName>
    <definedName name="______________REC20100" localSheetId="3">#REF!</definedName>
    <definedName name="______________REC20100">#REF!</definedName>
    <definedName name="______________REC20105" localSheetId="3">#REF!</definedName>
    <definedName name="______________REC20105">#REF!</definedName>
    <definedName name="______________REC20110" localSheetId="3">#REF!</definedName>
    <definedName name="______________REC20110">#REF!</definedName>
    <definedName name="______________REC20115" localSheetId="3">#REF!</definedName>
    <definedName name="______________REC20115">#REF!</definedName>
    <definedName name="______________REC20130" localSheetId="3">#REF!</definedName>
    <definedName name="______________REC20130">#REF!</definedName>
    <definedName name="______________REC20135" localSheetId="3">#REF!</definedName>
    <definedName name="______________REC20135">#REF!</definedName>
    <definedName name="______________REC20140" localSheetId="3">#REF!</definedName>
    <definedName name="______________REC20140">#REF!</definedName>
    <definedName name="______________REC20145" localSheetId="3">#REF!</definedName>
    <definedName name="______________REC20145">#REF!</definedName>
    <definedName name="______________REC20150" localSheetId="3">#REF!</definedName>
    <definedName name="______________REC20150">#REF!</definedName>
    <definedName name="______________REC20155" localSheetId="3">#REF!</definedName>
    <definedName name="______________REC20155">#REF!</definedName>
    <definedName name="______________REC20175" localSheetId="3">#REF!</definedName>
    <definedName name="______________REC20175">#REF!</definedName>
    <definedName name="______________REC20185" localSheetId="3">#REF!</definedName>
    <definedName name="______________REC20185">#REF!</definedName>
    <definedName name="______________REC20190" localSheetId="3">#REF!</definedName>
    <definedName name="______________REC20190">#REF!</definedName>
    <definedName name="______________REC20195" localSheetId="3">#REF!</definedName>
    <definedName name="______________REC20195">#REF!</definedName>
    <definedName name="______________REC20210" localSheetId="3">#REF!</definedName>
    <definedName name="______________REC20210">#REF!</definedName>
    <definedName name="______________svi2" localSheetId="5">#REF!</definedName>
    <definedName name="______________svi2" localSheetId="3">#REF!</definedName>
    <definedName name="______________svi2">#REF!</definedName>
    <definedName name="______________UNI11100" localSheetId="5">#REF!</definedName>
    <definedName name="______________UNI11100" localSheetId="3">#REF!</definedName>
    <definedName name="______________UNI11100">#REF!</definedName>
    <definedName name="______________UNI11110" localSheetId="3">#REF!</definedName>
    <definedName name="______________UNI11110">#REF!</definedName>
    <definedName name="______________UNI11115" localSheetId="3">#REF!</definedName>
    <definedName name="______________UNI11115">#REF!</definedName>
    <definedName name="______________UNI11125" localSheetId="3">#REF!</definedName>
    <definedName name="______________UNI11125">#REF!</definedName>
    <definedName name="______________UNI11130" localSheetId="3">#REF!</definedName>
    <definedName name="______________UNI11130">#REF!</definedName>
    <definedName name="______________UNI11135" localSheetId="3">#REF!</definedName>
    <definedName name="______________UNI11135">#REF!</definedName>
    <definedName name="______________UNI11145" localSheetId="3">#REF!</definedName>
    <definedName name="______________UNI11145">#REF!</definedName>
    <definedName name="______________UNI11150" localSheetId="3">#REF!</definedName>
    <definedName name="______________UNI11150">#REF!</definedName>
    <definedName name="______________UNI11165" localSheetId="3">#REF!</definedName>
    <definedName name="______________UNI11165">#REF!</definedName>
    <definedName name="______________UNI11170" localSheetId="3">#REF!</definedName>
    <definedName name="______________UNI11170">#REF!</definedName>
    <definedName name="______________UNI11180" localSheetId="3">#REF!</definedName>
    <definedName name="______________UNI11180">#REF!</definedName>
    <definedName name="______________UNI11185" localSheetId="3">#REF!</definedName>
    <definedName name="______________UNI11185">#REF!</definedName>
    <definedName name="______________UNI11220" localSheetId="3">#REF!</definedName>
    <definedName name="______________UNI11220">#REF!</definedName>
    <definedName name="______________UNI12105" localSheetId="3">#REF!</definedName>
    <definedName name="______________UNI12105">#REF!</definedName>
    <definedName name="______________UNI12555" localSheetId="3">#REF!</definedName>
    <definedName name="______________UNI12555">#REF!</definedName>
    <definedName name="______________UNI12570" localSheetId="3">#REF!</definedName>
    <definedName name="______________UNI12570">#REF!</definedName>
    <definedName name="______________UNI12575" localSheetId="3">#REF!</definedName>
    <definedName name="______________UNI12575">#REF!</definedName>
    <definedName name="______________UNI12580" localSheetId="3">#REF!</definedName>
    <definedName name="______________UNI12580">#REF!</definedName>
    <definedName name="______________UNI12600" localSheetId="3">#REF!</definedName>
    <definedName name="______________UNI12600">#REF!</definedName>
    <definedName name="______________UNI12610" localSheetId="3">#REF!</definedName>
    <definedName name="______________UNI12610">#REF!</definedName>
    <definedName name="______________UNI12630" localSheetId="3">#REF!</definedName>
    <definedName name="______________UNI12630">#REF!</definedName>
    <definedName name="______________UNI12631" localSheetId="3">#REF!</definedName>
    <definedName name="______________UNI12631">#REF!</definedName>
    <definedName name="______________UNI12640" localSheetId="3">#REF!</definedName>
    <definedName name="______________UNI12640">#REF!</definedName>
    <definedName name="______________UNI12645" localSheetId="3">#REF!</definedName>
    <definedName name="______________UNI12645">#REF!</definedName>
    <definedName name="______________UNI12665" localSheetId="3">#REF!</definedName>
    <definedName name="______________UNI12665">#REF!</definedName>
    <definedName name="______________UNI12690" localSheetId="3">#REF!</definedName>
    <definedName name="______________UNI12690">#REF!</definedName>
    <definedName name="______________UNI12700" localSheetId="3">#REF!</definedName>
    <definedName name="______________UNI12700">#REF!</definedName>
    <definedName name="______________UNI12710" localSheetId="3">#REF!</definedName>
    <definedName name="______________UNI12710">#REF!</definedName>
    <definedName name="______________UNI13111" localSheetId="3">#REF!</definedName>
    <definedName name="______________UNI13111">#REF!</definedName>
    <definedName name="______________UNI13112" localSheetId="3">#REF!</definedName>
    <definedName name="______________UNI13112">#REF!</definedName>
    <definedName name="______________UNI13121" localSheetId="3">#REF!</definedName>
    <definedName name="______________UNI13121">#REF!</definedName>
    <definedName name="______________UNI13720" localSheetId="3">#REF!</definedName>
    <definedName name="______________UNI13720">#REF!</definedName>
    <definedName name="______________UNI14100" localSheetId="3">#REF!</definedName>
    <definedName name="______________UNI14100">#REF!</definedName>
    <definedName name="______________UNI14161" localSheetId="3">#REF!</definedName>
    <definedName name="______________UNI14161">#REF!</definedName>
    <definedName name="______________UNI14195" localSheetId="3">#REF!</definedName>
    <definedName name="______________UNI14195">#REF!</definedName>
    <definedName name="______________UNI14205" localSheetId="3">#REF!</definedName>
    <definedName name="______________UNI14205">#REF!</definedName>
    <definedName name="______________UNI14260" localSheetId="3">#REF!</definedName>
    <definedName name="______________UNI14260">#REF!</definedName>
    <definedName name="______________UNI14500" localSheetId="3">#REF!</definedName>
    <definedName name="______________UNI14500">#REF!</definedName>
    <definedName name="______________UNI14515" localSheetId="3">#REF!</definedName>
    <definedName name="______________UNI14515">#REF!</definedName>
    <definedName name="______________UNI14555" localSheetId="3">#REF!</definedName>
    <definedName name="______________UNI14555">#REF!</definedName>
    <definedName name="______________UNI14565" localSheetId="3">#REF!</definedName>
    <definedName name="______________UNI14565">#REF!</definedName>
    <definedName name="______________UNI15135" localSheetId="3">#REF!</definedName>
    <definedName name="______________UNI15135">#REF!</definedName>
    <definedName name="______________UNI15140" localSheetId="3">#REF!</definedName>
    <definedName name="______________UNI15140">#REF!</definedName>
    <definedName name="______________UNI15195" localSheetId="3">#REF!</definedName>
    <definedName name="______________UNI15195">#REF!</definedName>
    <definedName name="______________UNI15225" localSheetId="3">#REF!</definedName>
    <definedName name="______________UNI15225">#REF!</definedName>
    <definedName name="______________UNI15230" localSheetId="3">#REF!</definedName>
    <definedName name="______________UNI15230">#REF!</definedName>
    <definedName name="______________UNI15515" localSheetId="3">#REF!</definedName>
    <definedName name="______________UNI15515">#REF!</definedName>
    <definedName name="______________UNI15560" localSheetId="3">#REF!</definedName>
    <definedName name="______________UNI15560">#REF!</definedName>
    <definedName name="______________UNI15565" localSheetId="3">#REF!</definedName>
    <definedName name="______________UNI15565">#REF!</definedName>
    <definedName name="______________UNI15570" localSheetId="3">#REF!</definedName>
    <definedName name="______________UNI15570">#REF!</definedName>
    <definedName name="______________UNI15575" localSheetId="3">#REF!</definedName>
    <definedName name="______________UNI15575">#REF!</definedName>
    <definedName name="______________UNI15583" localSheetId="3">#REF!</definedName>
    <definedName name="______________UNI15583">#REF!</definedName>
    <definedName name="______________UNI15590" localSheetId="3">#REF!</definedName>
    <definedName name="______________UNI15590">#REF!</definedName>
    <definedName name="______________UNI15591" localSheetId="3">#REF!</definedName>
    <definedName name="______________UNI15591">#REF!</definedName>
    <definedName name="______________UNI15610" localSheetId="3">#REF!</definedName>
    <definedName name="______________UNI15610">#REF!</definedName>
    <definedName name="______________UNI15625" localSheetId="3">#REF!</definedName>
    <definedName name="______________UNI15625">#REF!</definedName>
    <definedName name="______________UNI15635" localSheetId="3">#REF!</definedName>
    <definedName name="______________UNI15635">#REF!</definedName>
    <definedName name="______________UNI15655" localSheetId="3">#REF!</definedName>
    <definedName name="______________UNI15655">#REF!</definedName>
    <definedName name="______________UNI15665" localSheetId="3">#REF!</definedName>
    <definedName name="______________UNI15665">#REF!</definedName>
    <definedName name="______________UNI16515" localSheetId="3">#REF!</definedName>
    <definedName name="______________UNI16515">#REF!</definedName>
    <definedName name="______________UNI16535" localSheetId="3">#REF!</definedName>
    <definedName name="______________UNI16535">#REF!</definedName>
    <definedName name="______________UNI17140" localSheetId="3">#REF!</definedName>
    <definedName name="______________UNI17140">#REF!</definedName>
    <definedName name="______________UNI19500" localSheetId="3">#REF!</definedName>
    <definedName name="______________UNI19500">#REF!</definedName>
    <definedName name="______________UNI19501" localSheetId="3">#REF!</definedName>
    <definedName name="______________UNI19501">#REF!</definedName>
    <definedName name="______________UNI19502" localSheetId="3">#REF!</definedName>
    <definedName name="______________UNI19502">#REF!</definedName>
    <definedName name="______________UNI19503" localSheetId="3">#REF!</definedName>
    <definedName name="______________UNI19503">#REF!</definedName>
    <definedName name="______________UNI19504" localSheetId="3">#REF!</definedName>
    <definedName name="______________UNI19504">#REF!</definedName>
    <definedName name="______________UNI19505" localSheetId="3">#REF!</definedName>
    <definedName name="______________UNI19505">#REF!</definedName>
    <definedName name="______________UNI20100" localSheetId="3">#REF!</definedName>
    <definedName name="______________UNI20100">#REF!</definedName>
    <definedName name="______________UNI20105" localSheetId="3">#REF!</definedName>
    <definedName name="______________UNI20105">#REF!</definedName>
    <definedName name="______________UNI20110" localSheetId="3">#REF!</definedName>
    <definedName name="______________UNI20110">#REF!</definedName>
    <definedName name="______________UNI20115" localSheetId="3">#REF!</definedName>
    <definedName name="______________UNI20115">#REF!</definedName>
    <definedName name="______________UNI20130" localSheetId="3">#REF!</definedName>
    <definedName name="______________UNI20130">#REF!</definedName>
    <definedName name="______________UNI20140" localSheetId="3">#REF!</definedName>
    <definedName name="______________UNI20140">#REF!</definedName>
    <definedName name="______________UNI20145" localSheetId="3">#REF!</definedName>
    <definedName name="______________UNI20145">#REF!</definedName>
    <definedName name="______________UNI20150" localSheetId="3">#REF!</definedName>
    <definedName name="______________UNI20150">#REF!</definedName>
    <definedName name="______________UNI20155" localSheetId="3">#REF!</definedName>
    <definedName name="______________UNI20155">#REF!</definedName>
    <definedName name="______________UNI20175" localSheetId="3">#REF!</definedName>
    <definedName name="______________UNI20175">#REF!</definedName>
    <definedName name="______________UNI20185" localSheetId="3">#REF!</definedName>
    <definedName name="______________UNI20185">#REF!</definedName>
    <definedName name="______________UNI20190" localSheetId="3">#REF!</definedName>
    <definedName name="______________UNI20190">#REF!</definedName>
    <definedName name="______________UNI20195" localSheetId="3">#REF!</definedName>
    <definedName name="______________UNI20195">#REF!</definedName>
    <definedName name="______________UNI20210" localSheetId="3">#REF!</definedName>
    <definedName name="______________UNI20210">#REF!</definedName>
    <definedName name="______________VAL11100" localSheetId="3">#REF!</definedName>
    <definedName name="______________VAL11100">#REF!</definedName>
    <definedName name="______________VAL11110" localSheetId="3">#REF!</definedName>
    <definedName name="______________VAL11110">#REF!</definedName>
    <definedName name="______________VAL11115" localSheetId="3">#REF!</definedName>
    <definedName name="______________VAL11115">#REF!</definedName>
    <definedName name="______________VAL11125" localSheetId="3">#REF!</definedName>
    <definedName name="______________VAL11125">#REF!</definedName>
    <definedName name="______________VAL11130" localSheetId="3">#REF!</definedName>
    <definedName name="______________VAL11130">#REF!</definedName>
    <definedName name="______________VAL11135" localSheetId="3">#REF!</definedName>
    <definedName name="______________VAL11135">#REF!</definedName>
    <definedName name="______________VAL11145" localSheetId="3">#REF!</definedName>
    <definedName name="______________VAL11145">#REF!</definedName>
    <definedName name="______________VAL11150" localSheetId="3">#REF!</definedName>
    <definedName name="______________VAL11150">#REF!</definedName>
    <definedName name="______________VAL11165" localSheetId="3">#REF!</definedName>
    <definedName name="______________VAL11165">#REF!</definedName>
    <definedName name="______________VAL11170" localSheetId="3">#REF!</definedName>
    <definedName name="______________VAL11170">#REF!</definedName>
    <definedName name="______________VAL11180" localSheetId="3">#REF!</definedName>
    <definedName name="______________VAL11180">#REF!</definedName>
    <definedName name="______________VAL11185" localSheetId="3">#REF!</definedName>
    <definedName name="______________VAL11185">#REF!</definedName>
    <definedName name="______________VAL11220" localSheetId="3">#REF!</definedName>
    <definedName name="______________VAL11220">#REF!</definedName>
    <definedName name="______________VAL12105" localSheetId="3">#REF!</definedName>
    <definedName name="______________VAL12105">#REF!</definedName>
    <definedName name="______________VAL12555" localSheetId="3">#REF!</definedName>
    <definedName name="______________VAL12555">#REF!</definedName>
    <definedName name="______________VAL12570" localSheetId="3">#REF!</definedName>
    <definedName name="______________VAL12570">#REF!</definedName>
    <definedName name="______________VAL12575" localSheetId="3">#REF!</definedName>
    <definedName name="______________VAL12575">#REF!</definedName>
    <definedName name="______________VAL12580" localSheetId="3">#REF!</definedName>
    <definedName name="______________VAL12580">#REF!</definedName>
    <definedName name="______________VAL12600" localSheetId="3">#REF!</definedName>
    <definedName name="______________VAL12600">#REF!</definedName>
    <definedName name="______________VAL12610" localSheetId="3">#REF!</definedName>
    <definedName name="______________VAL12610">#REF!</definedName>
    <definedName name="______________VAL12630" localSheetId="3">#REF!</definedName>
    <definedName name="______________VAL12630">#REF!</definedName>
    <definedName name="______________VAL12631" localSheetId="3">#REF!</definedName>
    <definedName name="______________VAL12631">#REF!</definedName>
    <definedName name="______________VAL12640" localSheetId="3">#REF!</definedName>
    <definedName name="______________VAL12640">#REF!</definedName>
    <definedName name="______________VAL12645" localSheetId="3">#REF!</definedName>
    <definedName name="______________VAL12645">#REF!</definedName>
    <definedName name="______________VAL12665" localSheetId="3">#REF!</definedName>
    <definedName name="______________VAL12665">#REF!</definedName>
    <definedName name="______________VAL12690" localSheetId="3">#REF!</definedName>
    <definedName name="______________VAL12690">#REF!</definedName>
    <definedName name="______________VAL12700" localSheetId="3">#REF!</definedName>
    <definedName name="______________VAL12700">#REF!</definedName>
    <definedName name="______________VAL12710" localSheetId="3">#REF!</definedName>
    <definedName name="______________VAL12710">#REF!</definedName>
    <definedName name="______________VAL13111" localSheetId="3">#REF!</definedName>
    <definedName name="______________VAL13111">#REF!</definedName>
    <definedName name="______________VAL13112" localSheetId="3">#REF!</definedName>
    <definedName name="______________VAL13112">#REF!</definedName>
    <definedName name="______________VAL13121" localSheetId="3">#REF!</definedName>
    <definedName name="______________VAL13121">#REF!</definedName>
    <definedName name="______________VAL13720" localSheetId="3">#REF!</definedName>
    <definedName name="______________VAL13720">#REF!</definedName>
    <definedName name="______________VAL14100" localSheetId="3">#REF!</definedName>
    <definedName name="______________VAL14100">#REF!</definedName>
    <definedName name="______________VAL14161" localSheetId="3">#REF!</definedName>
    <definedName name="______________VAL14161">#REF!</definedName>
    <definedName name="______________VAL14195" localSheetId="3">#REF!</definedName>
    <definedName name="______________VAL14195">#REF!</definedName>
    <definedName name="______________VAL14205" localSheetId="3">#REF!</definedName>
    <definedName name="______________VAL14205">#REF!</definedName>
    <definedName name="______________VAL14260" localSheetId="3">#REF!</definedName>
    <definedName name="______________VAL14260">#REF!</definedName>
    <definedName name="______________VAL14500" localSheetId="3">#REF!</definedName>
    <definedName name="______________VAL14500">#REF!</definedName>
    <definedName name="______________VAL14515" localSheetId="3">#REF!</definedName>
    <definedName name="______________VAL14515">#REF!</definedName>
    <definedName name="______________VAL14555" localSheetId="3">#REF!</definedName>
    <definedName name="______________VAL14555">#REF!</definedName>
    <definedName name="______________VAL14565" localSheetId="3">#REF!</definedName>
    <definedName name="______________VAL14565">#REF!</definedName>
    <definedName name="______________VAL15135" localSheetId="3">#REF!</definedName>
    <definedName name="______________VAL15135">#REF!</definedName>
    <definedName name="______________VAL15140" localSheetId="3">#REF!</definedName>
    <definedName name="______________VAL15140">#REF!</definedName>
    <definedName name="______________VAL15195" localSheetId="3">#REF!</definedName>
    <definedName name="______________VAL15195">#REF!</definedName>
    <definedName name="______________VAL15225" localSheetId="3">#REF!</definedName>
    <definedName name="______________VAL15225">#REF!</definedName>
    <definedName name="______________VAL15230" localSheetId="3">#REF!</definedName>
    <definedName name="______________VAL15230">#REF!</definedName>
    <definedName name="______________VAL15515" localSheetId="3">#REF!</definedName>
    <definedName name="______________VAL15515">#REF!</definedName>
    <definedName name="______________VAL15560" localSheetId="3">#REF!</definedName>
    <definedName name="______________VAL15560">#REF!</definedName>
    <definedName name="______________VAL15565" localSheetId="3">#REF!</definedName>
    <definedName name="______________VAL15565">#REF!</definedName>
    <definedName name="______________VAL15570" localSheetId="3">#REF!</definedName>
    <definedName name="______________VAL15570">#REF!</definedName>
    <definedName name="______________VAL15575" localSheetId="3">#REF!</definedName>
    <definedName name="______________VAL15575">#REF!</definedName>
    <definedName name="______________VAL15583" localSheetId="3">#REF!</definedName>
    <definedName name="______________VAL15583">#REF!</definedName>
    <definedName name="______________VAL15590" localSheetId="3">#REF!</definedName>
    <definedName name="______________VAL15590">#REF!</definedName>
    <definedName name="______________VAL15591" localSheetId="3">#REF!</definedName>
    <definedName name="______________VAL15591">#REF!</definedName>
    <definedName name="______________VAL15610" localSheetId="3">#REF!</definedName>
    <definedName name="______________VAL15610">#REF!</definedName>
    <definedName name="______________VAL15625" localSheetId="3">#REF!</definedName>
    <definedName name="______________VAL15625">#REF!</definedName>
    <definedName name="______________VAL15635" localSheetId="3">#REF!</definedName>
    <definedName name="______________VAL15635">#REF!</definedName>
    <definedName name="______________VAL15655" localSheetId="3">#REF!</definedName>
    <definedName name="______________VAL15655">#REF!</definedName>
    <definedName name="______________VAL15665" localSheetId="3">#REF!</definedName>
    <definedName name="______________VAL15665">#REF!</definedName>
    <definedName name="______________VAL16515" localSheetId="3">#REF!</definedName>
    <definedName name="______________VAL16515">#REF!</definedName>
    <definedName name="______________VAL16535" localSheetId="3">#REF!</definedName>
    <definedName name="______________VAL16535">#REF!</definedName>
    <definedName name="______________VAL17140" localSheetId="3">#REF!</definedName>
    <definedName name="______________VAL17140">#REF!</definedName>
    <definedName name="______________VAL19500" localSheetId="3">#REF!</definedName>
    <definedName name="______________VAL19500">#REF!</definedName>
    <definedName name="______________VAL19501" localSheetId="3">#REF!</definedName>
    <definedName name="______________VAL19501">#REF!</definedName>
    <definedName name="______________VAL19502" localSheetId="3">#REF!</definedName>
    <definedName name="______________VAL19502">#REF!</definedName>
    <definedName name="______________VAL19503" localSheetId="3">#REF!</definedName>
    <definedName name="______________VAL19503">#REF!</definedName>
    <definedName name="______________VAL19504" localSheetId="3">#REF!</definedName>
    <definedName name="______________VAL19504">#REF!</definedName>
    <definedName name="______________VAL19505" localSheetId="3">#REF!</definedName>
    <definedName name="______________VAL19505">#REF!</definedName>
    <definedName name="______________VAL20100" localSheetId="3">#REF!</definedName>
    <definedName name="______________VAL20100">#REF!</definedName>
    <definedName name="______________VAL20105" localSheetId="3">#REF!</definedName>
    <definedName name="______________VAL20105">#REF!</definedName>
    <definedName name="______________VAL20110" localSheetId="3">#REF!</definedName>
    <definedName name="______________VAL20110">#REF!</definedName>
    <definedName name="______________VAL20115" localSheetId="3">#REF!</definedName>
    <definedName name="______________VAL20115">#REF!</definedName>
    <definedName name="______________VAL20130" localSheetId="3">#REF!</definedName>
    <definedName name="______________VAL20130">#REF!</definedName>
    <definedName name="______________VAL20135" localSheetId="3">#REF!</definedName>
    <definedName name="______________VAL20135">#REF!</definedName>
    <definedName name="______________VAL20140" localSheetId="3">#REF!</definedName>
    <definedName name="______________VAL20140">#REF!</definedName>
    <definedName name="______________VAL20145" localSheetId="3">#REF!</definedName>
    <definedName name="______________VAL20145">#REF!</definedName>
    <definedName name="______________VAL20150" localSheetId="3">#REF!</definedName>
    <definedName name="______________VAL20150">#REF!</definedName>
    <definedName name="______________VAL20155" localSheetId="3">#REF!</definedName>
    <definedName name="______________VAL20155">#REF!</definedName>
    <definedName name="______________VAL20175" localSheetId="3">#REF!</definedName>
    <definedName name="______________VAL20175">#REF!</definedName>
    <definedName name="______________VAL20185" localSheetId="3">#REF!</definedName>
    <definedName name="______________VAL20185">#REF!</definedName>
    <definedName name="______________VAL20190" localSheetId="3">#REF!</definedName>
    <definedName name="______________VAL20190">#REF!</definedName>
    <definedName name="______________VAL20195" localSheetId="3">#REF!</definedName>
    <definedName name="______________VAL20195">#REF!</definedName>
    <definedName name="______________VAL20210" localSheetId="3">#REF!</definedName>
    <definedName name="______________VAL20210">#REF!</definedName>
    <definedName name="_____________UNI20135" localSheetId="3">#REF!</definedName>
    <definedName name="_____________UNI20135">#REF!</definedName>
    <definedName name="___a100000" localSheetId="5">#REF!</definedName>
    <definedName name="___a100000" localSheetId="3">#REF!</definedName>
    <definedName name="___a100000">#REF!</definedName>
    <definedName name="___a70000" localSheetId="3">#REF!</definedName>
    <definedName name="___a70000">#REF!</definedName>
    <definedName name="__A1" localSheetId="5">#REF!</definedName>
    <definedName name="__A1" localSheetId="3">#REF!</definedName>
    <definedName name="__A1">#REF!</definedName>
    <definedName name="__a100000" localSheetId="3">#REF!</definedName>
    <definedName name="__a100000">#REF!</definedName>
    <definedName name="__a70000" localSheetId="3">#REF!</definedName>
    <definedName name="__a70000">#REF!</definedName>
    <definedName name="__c" localSheetId="3">#REF!</definedName>
    <definedName name="__c">#REF!</definedName>
    <definedName name="__cab1" localSheetId="3">#REF!</definedName>
    <definedName name="__cab1">#REF!</definedName>
    <definedName name="__COM010201" localSheetId="3">#REF!</definedName>
    <definedName name="__COM010201">#REF!</definedName>
    <definedName name="__COM010202" localSheetId="3">#REF!</definedName>
    <definedName name="__COM010202">#REF!</definedName>
    <definedName name="__COM010205" localSheetId="3">#REF!</definedName>
    <definedName name="__COM010205">#REF!</definedName>
    <definedName name="__COM010206" localSheetId="3">#REF!</definedName>
    <definedName name="__COM010206">#REF!</definedName>
    <definedName name="__COM010210" localSheetId="3">#REF!</definedName>
    <definedName name="__COM010210">#REF!</definedName>
    <definedName name="__COM010301" localSheetId="3">#REF!</definedName>
    <definedName name="__COM010301">#REF!</definedName>
    <definedName name="__COM010401" localSheetId="3">#REF!</definedName>
    <definedName name="__COM010401">#REF!</definedName>
    <definedName name="__COM010402" localSheetId="3">#REF!</definedName>
    <definedName name="__COM010402">#REF!</definedName>
    <definedName name="__COM010407" localSheetId="3">#REF!</definedName>
    <definedName name="__COM010407">#REF!</definedName>
    <definedName name="__COM010413" localSheetId="3">#REF!</definedName>
    <definedName name="__COM010413">#REF!</definedName>
    <definedName name="__COM010501" localSheetId="3">#REF!</definedName>
    <definedName name="__COM010501">#REF!</definedName>
    <definedName name="__COM010503" localSheetId="3">#REF!</definedName>
    <definedName name="__COM010503">#REF!</definedName>
    <definedName name="__COM010505" localSheetId="3">#REF!</definedName>
    <definedName name="__COM010505">#REF!</definedName>
    <definedName name="__COM010509" localSheetId="3">#REF!</definedName>
    <definedName name="__COM010509">#REF!</definedName>
    <definedName name="__COM010512" localSheetId="3">#REF!</definedName>
    <definedName name="__COM010512">#REF!</definedName>
    <definedName name="__COM010518" localSheetId="3">#REF!</definedName>
    <definedName name="__COM010518">#REF!</definedName>
    <definedName name="__COM010519" localSheetId="3">#REF!</definedName>
    <definedName name="__COM010519">#REF!</definedName>
    <definedName name="__COM010521" localSheetId="3">#REF!</definedName>
    <definedName name="__COM010521">#REF!</definedName>
    <definedName name="__COM010523" localSheetId="3">#REF!</definedName>
    <definedName name="__COM010523">#REF!</definedName>
    <definedName name="__COM010532" localSheetId="3">#REF!</definedName>
    <definedName name="__COM010532">#REF!</definedName>
    <definedName name="__COM010533" localSheetId="3">#REF!</definedName>
    <definedName name="__COM010533">#REF!</definedName>
    <definedName name="__COM010536" localSheetId="3">#REF!</definedName>
    <definedName name="__COM010536">#REF!</definedName>
    <definedName name="__COM010701" localSheetId="3">#REF!</definedName>
    <definedName name="__COM010701">#REF!</definedName>
    <definedName name="__COM010703" localSheetId="3">#REF!</definedName>
    <definedName name="__COM010703">#REF!</definedName>
    <definedName name="__COM010705" localSheetId="3">#REF!</definedName>
    <definedName name="__COM010705">#REF!</definedName>
    <definedName name="__COM010708" localSheetId="3">#REF!</definedName>
    <definedName name="__COM010708">#REF!</definedName>
    <definedName name="__COM010710" localSheetId="3">#REF!</definedName>
    <definedName name="__COM010710">#REF!</definedName>
    <definedName name="__COM010712" localSheetId="3">#REF!</definedName>
    <definedName name="__COM010712">#REF!</definedName>
    <definedName name="__COM010717" localSheetId="3">#REF!</definedName>
    <definedName name="__COM010717">#REF!</definedName>
    <definedName name="__COM010718" localSheetId="3">#REF!</definedName>
    <definedName name="__COM010718">#REF!</definedName>
    <definedName name="__COM020201" localSheetId="3">#REF!</definedName>
    <definedName name="__COM020201">#REF!</definedName>
    <definedName name="__COM020205" localSheetId="3">#REF!</definedName>
    <definedName name="__COM020205">#REF!</definedName>
    <definedName name="__COM020211" localSheetId="3">#REF!</definedName>
    <definedName name="__COM020211">#REF!</definedName>
    <definedName name="__COM020217" localSheetId="3">#REF!</definedName>
    <definedName name="__COM020217">#REF!</definedName>
    <definedName name="__COM030102" localSheetId="3">#REF!</definedName>
    <definedName name="__COM030102">#REF!</definedName>
    <definedName name="__COM030201" localSheetId="3">#REF!</definedName>
    <definedName name="__COM030201">#REF!</definedName>
    <definedName name="__COM030303" localSheetId="3">#REF!</definedName>
    <definedName name="__COM030303">#REF!</definedName>
    <definedName name="__COM030317" localSheetId="3">#REF!</definedName>
    <definedName name="__COM030317">#REF!</definedName>
    <definedName name="__COM040101" localSheetId="3">#REF!</definedName>
    <definedName name="__COM040101">#REF!</definedName>
    <definedName name="__COM040202" localSheetId="3">#REF!</definedName>
    <definedName name="__COM040202">#REF!</definedName>
    <definedName name="__COM050103" localSheetId="3">#REF!</definedName>
    <definedName name="__COM050103">#REF!</definedName>
    <definedName name="__COM050207" localSheetId="3">#REF!</definedName>
    <definedName name="__COM050207">#REF!</definedName>
    <definedName name="__COM060101" localSheetId="3">#REF!</definedName>
    <definedName name="__COM060101">#REF!</definedName>
    <definedName name="__COM080101" localSheetId="3">#REF!</definedName>
    <definedName name="__COM080101">#REF!</definedName>
    <definedName name="__COM080310" localSheetId="3">#REF!</definedName>
    <definedName name="__COM080310">#REF!</definedName>
    <definedName name="__COM090101" localSheetId="3">#REF!</definedName>
    <definedName name="__COM090101">#REF!</definedName>
    <definedName name="__COM100302" localSheetId="3">#REF!</definedName>
    <definedName name="__COM100302">#REF!</definedName>
    <definedName name="__COM110101" localSheetId="3">#REF!</definedName>
    <definedName name="__COM110101">#REF!</definedName>
    <definedName name="__COM110104" localSheetId="3">#REF!</definedName>
    <definedName name="__COM110104">#REF!</definedName>
    <definedName name="__COM110107" localSheetId="3">#REF!</definedName>
    <definedName name="__COM110107">#REF!</definedName>
    <definedName name="__COM120101" localSheetId="3">#REF!</definedName>
    <definedName name="__COM120101">#REF!</definedName>
    <definedName name="__COM120105" localSheetId="3">#REF!</definedName>
    <definedName name="__COM120105">#REF!</definedName>
    <definedName name="__COM120106" localSheetId="3">#REF!</definedName>
    <definedName name="__COM120106">#REF!</definedName>
    <definedName name="__COM120107" localSheetId="3">#REF!</definedName>
    <definedName name="__COM120107">#REF!</definedName>
    <definedName name="__COM120110" localSheetId="3">#REF!</definedName>
    <definedName name="__COM120110">#REF!</definedName>
    <definedName name="__COM120150" localSheetId="3">#REF!</definedName>
    <definedName name="__COM120150">#REF!</definedName>
    <definedName name="__COM130101" localSheetId="3">#REF!</definedName>
    <definedName name="__COM130101">#REF!</definedName>
    <definedName name="__COM130103" localSheetId="3">#REF!</definedName>
    <definedName name="__COM130103">#REF!</definedName>
    <definedName name="__COM130304" localSheetId="3">#REF!</definedName>
    <definedName name="__COM130304">#REF!</definedName>
    <definedName name="__COM130401" localSheetId="3">#REF!</definedName>
    <definedName name="__COM130401">#REF!</definedName>
    <definedName name="__COM140102" localSheetId="3">#REF!</definedName>
    <definedName name="__COM140102">#REF!</definedName>
    <definedName name="__COM140109" localSheetId="3">#REF!</definedName>
    <definedName name="__COM140109">#REF!</definedName>
    <definedName name="__COM140113" localSheetId="3">#REF!</definedName>
    <definedName name="__COM140113">#REF!</definedName>
    <definedName name="__COM140122" localSheetId="3">#REF!</definedName>
    <definedName name="__COM140122">#REF!</definedName>
    <definedName name="__COM140126" localSheetId="3">#REF!</definedName>
    <definedName name="__COM140126">#REF!</definedName>
    <definedName name="__COM140129" localSheetId="3">#REF!</definedName>
    <definedName name="__COM140129">#REF!</definedName>
    <definedName name="__COM140135" localSheetId="3">#REF!</definedName>
    <definedName name="__COM140135">#REF!</definedName>
    <definedName name="__COM140143" localSheetId="3">#REF!</definedName>
    <definedName name="__COM140143">#REF!</definedName>
    <definedName name="__COM140145" localSheetId="3">#REF!</definedName>
    <definedName name="__COM140145">#REF!</definedName>
    <definedName name="__COM150130" localSheetId="3">#REF!</definedName>
    <definedName name="__COM150130">#REF!</definedName>
    <definedName name="__COM170101" localSheetId="3">#REF!</definedName>
    <definedName name="__COM170101">#REF!</definedName>
    <definedName name="__COM170102" localSheetId="3">#REF!</definedName>
    <definedName name="__COM170102">#REF!</definedName>
    <definedName name="__COM170103" localSheetId="3">#REF!</definedName>
    <definedName name="__COM170103">#REF!</definedName>
    <definedName name="__GLB2" localSheetId="3">#REF!</definedName>
    <definedName name="__GLB2">#REF!</definedName>
    <definedName name="__i3" localSheetId="3">#REF!</definedName>
    <definedName name="__i3">#REF!</definedName>
    <definedName name="__MAO010201" localSheetId="3">#REF!</definedName>
    <definedName name="__MAO010201">#REF!</definedName>
    <definedName name="__MAO010202" localSheetId="3">#REF!</definedName>
    <definedName name="__MAO010202">#REF!</definedName>
    <definedName name="__MAO010205" localSheetId="3">#REF!</definedName>
    <definedName name="__MAO010205">#REF!</definedName>
    <definedName name="__MAO010206" localSheetId="3">#REF!</definedName>
    <definedName name="__MAO010206">#REF!</definedName>
    <definedName name="__MAO010210" localSheetId="3">#REF!</definedName>
    <definedName name="__MAO010210">#REF!</definedName>
    <definedName name="__MAO010401" localSheetId="3">#REF!</definedName>
    <definedName name="__MAO010401">#REF!</definedName>
    <definedName name="__MAO010402" localSheetId="3">#REF!</definedName>
    <definedName name="__MAO010402">#REF!</definedName>
    <definedName name="__MAO010407" localSheetId="3">#REF!</definedName>
    <definedName name="__MAO010407">#REF!</definedName>
    <definedName name="__MAO010413" localSheetId="3">#REF!</definedName>
    <definedName name="__MAO010413">#REF!</definedName>
    <definedName name="__MAO010501" localSheetId="3">#REF!</definedName>
    <definedName name="__MAO010501">#REF!</definedName>
    <definedName name="__MAO010503" localSheetId="3">#REF!</definedName>
    <definedName name="__MAO010503">#REF!</definedName>
    <definedName name="__MAO010505" localSheetId="3">#REF!</definedName>
    <definedName name="__MAO010505">#REF!</definedName>
    <definedName name="__MAO010509" localSheetId="3">#REF!</definedName>
    <definedName name="__MAO010509">#REF!</definedName>
    <definedName name="__MAO010512" localSheetId="3">#REF!</definedName>
    <definedName name="__MAO010512">#REF!</definedName>
    <definedName name="__MAO010518" localSheetId="3">#REF!</definedName>
    <definedName name="__MAO010518">#REF!</definedName>
    <definedName name="__MAO010519" localSheetId="3">#REF!</definedName>
    <definedName name="__MAO010519">#REF!</definedName>
    <definedName name="__MAO010521" localSheetId="3">#REF!</definedName>
    <definedName name="__MAO010521">#REF!</definedName>
    <definedName name="__MAO010523" localSheetId="3">#REF!</definedName>
    <definedName name="__MAO010523">#REF!</definedName>
    <definedName name="__MAO010532" localSheetId="3">#REF!</definedName>
    <definedName name="__MAO010532">#REF!</definedName>
    <definedName name="__MAO010533" localSheetId="3">#REF!</definedName>
    <definedName name="__MAO010533">#REF!</definedName>
    <definedName name="__MAO010536" localSheetId="3">#REF!</definedName>
    <definedName name="__MAO010536">#REF!</definedName>
    <definedName name="__MAO010701" localSheetId="3">#REF!</definedName>
    <definedName name="__MAO010701">#REF!</definedName>
    <definedName name="__MAO010703" localSheetId="3">#REF!</definedName>
    <definedName name="__MAO010703">#REF!</definedName>
    <definedName name="__MAO010705" localSheetId="3">#REF!</definedName>
    <definedName name="__MAO010705">#REF!</definedName>
    <definedName name="__MAO010708" localSheetId="3">#REF!</definedName>
    <definedName name="__MAO010708">#REF!</definedName>
    <definedName name="__MAO010710" localSheetId="3">#REF!</definedName>
    <definedName name="__MAO010710">#REF!</definedName>
    <definedName name="__MAO010712" localSheetId="3">#REF!</definedName>
    <definedName name="__MAO010712">#REF!</definedName>
    <definedName name="__MAO010717" localSheetId="3">#REF!</definedName>
    <definedName name="__MAO010717">#REF!</definedName>
    <definedName name="__MAO020201" localSheetId="3">#REF!</definedName>
    <definedName name="__MAO020201">#REF!</definedName>
    <definedName name="__MAO020205" localSheetId="3">#REF!</definedName>
    <definedName name="__MAO020205">#REF!</definedName>
    <definedName name="__MAO020211" localSheetId="3">#REF!</definedName>
    <definedName name="__MAO020211">#REF!</definedName>
    <definedName name="__MAO020217" localSheetId="3">#REF!</definedName>
    <definedName name="__MAO020217">#REF!</definedName>
    <definedName name="__MAO030102" localSheetId="3">#REF!</definedName>
    <definedName name="__MAO030102">#REF!</definedName>
    <definedName name="__MAO030201" localSheetId="3">#REF!</definedName>
    <definedName name="__MAO030201">#REF!</definedName>
    <definedName name="__MAO030303" localSheetId="3">#REF!</definedName>
    <definedName name="__MAO030303">#REF!</definedName>
    <definedName name="__MAO030317" localSheetId="3">#REF!</definedName>
    <definedName name="__MAO030317">#REF!</definedName>
    <definedName name="__MAO040101" localSheetId="3">#REF!</definedName>
    <definedName name="__MAO040101">#REF!</definedName>
    <definedName name="__MAO040202" localSheetId="3">#REF!</definedName>
    <definedName name="__MAO040202">#REF!</definedName>
    <definedName name="__MAO050103" localSheetId="3">#REF!</definedName>
    <definedName name="__MAO050103">#REF!</definedName>
    <definedName name="__MAO050207" localSheetId="3">#REF!</definedName>
    <definedName name="__MAO050207">#REF!</definedName>
    <definedName name="__MAO060101" localSheetId="3">#REF!</definedName>
    <definedName name="__MAO060101">#REF!</definedName>
    <definedName name="__MAO080310" localSheetId="3">#REF!</definedName>
    <definedName name="__MAO080310">#REF!</definedName>
    <definedName name="__MAO090101" localSheetId="3">#REF!</definedName>
    <definedName name="__MAO090101">#REF!</definedName>
    <definedName name="__MAO110101" localSheetId="3">#REF!</definedName>
    <definedName name="__MAO110101">#REF!</definedName>
    <definedName name="__MAO110104" localSheetId="3">#REF!</definedName>
    <definedName name="__MAO110104">#REF!</definedName>
    <definedName name="__MAO110107" localSheetId="3">#REF!</definedName>
    <definedName name="__MAO110107">#REF!</definedName>
    <definedName name="__MAO120101" localSheetId="3">#REF!</definedName>
    <definedName name="__MAO120101">#REF!</definedName>
    <definedName name="__MAO120105" localSheetId="3">#REF!</definedName>
    <definedName name="__MAO120105">#REF!</definedName>
    <definedName name="__MAO120106" localSheetId="3">#REF!</definedName>
    <definedName name="__MAO120106">#REF!</definedName>
    <definedName name="__MAO120107" localSheetId="3">#REF!</definedName>
    <definedName name="__MAO120107">#REF!</definedName>
    <definedName name="__MAO120110" localSheetId="3">#REF!</definedName>
    <definedName name="__MAO120110">#REF!</definedName>
    <definedName name="__MAO120150" localSheetId="3">#REF!</definedName>
    <definedName name="__MAO120150">#REF!</definedName>
    <definedName name="__MAO130101" localSheetId="3">#REF!</definedName>
    <definedName name="__MAO130101">#REF!</definedName>
    <definedName name="__MAO130103" localSheetId="3">#REF!</definedName>
    <definedName name="__MAO130103">#REF!</definedName>
    <definedName name="__MAO130304" localSheetId="3">#REF!</definedName>
    <definedName name="__MAO130304">#REF!</definedName>
    <definedName name="__MAO130401" localSheetId="3">#REF!</definedName>
    <definedName name="__MAO130401">#REF!</definedName>
    <definedName name="__MAO140102" localSheetId="3">#REF!</definedName>
    <definedName name="__MAO140102">#REF!</definedName>
    <definedName name="__MAO140109" localSheetId="3">#REF!</definedName>
    <definedName name="__MAO140109">#REF!</definedName>
    <definedName name="__MAO140113" localSheetId="3">#REF!</definedName>
    <definedName name="__MAO140113">#REF!</definedName>
    <definedName name="__MAO140122" localSheetId="3">#REF!</definedName>
    <definedName name="__MAO140122">#REF!</definedName>
    <definedName name="__MAO140126" localSheetId="3">#REF!</definedName>
    <definedName name="__MAO140126">#REF!</definedName>
    <definedName name="__MAO140129" localSheetId="3">#REF!</definedName>
    <definedName name="__MAO140129">#REF!</definedName>
    <definedName name="__MAO140135" localSheetId="3">#REF!</definedName>
    <definedName name="__MAO140135">#REF!</definedName>
    <definedName name="__MAO140143" localSheetId="3">#REF!</definedName>
    <definedName name="__MAO140143">#REF!</definedName>
    <definedName name="__MAO140145" localSheetId="3">#REF!</definedName>
    <definedName name="__MAO140145">#REF!</definedName>
    <definedName name="__MAT010301" localSheetId="3">#REF!</definedName>
    <definedName name="__MAT010301">#REF!</definedName>
    <definedName name="__MAT010401" localSheetId="3">#REF!</definedName>
    <definedName name="__MAT010401">#REF!</definedName>
    <definedName name="__MAT010402" localSheetId="3">#REF!</definedName>
    <definedName name="__MAT010402">#REF!</definedName>
    <definedName name="__MAT010407" localSheetId="3">#REF!</definedName>
    <definedName name="__MAT010407">#REF!</definedName>
    <definedName name="__MAT010413" localSheetId="3">#REF!</definedName>
    <definedName name="__MAT010413">#REF!</definedName>
    <definedName name="__MAT010536" localSheetId="3">#REF!</definedName>
    <definedName name="__MAT010536">#REF!</definedName>
    <definedName name="__MAT010703" localSheetId="3">#REF!</definedName>
    <definedName name="__MAT010703">#REF!</definedName>
    <definedName name="__MAT010708" localSheetId="3">#REF!</definedName>
    <definedName name="__MAT010708">#REF!</definedName>
    <definedName name="__MAT010710" localSheetId="3">#REF!</definedName>
    <definedName name="__MAT010710">#REF!</definedName>
    <definedName name="__MAT010718" localSheetId="3">#REF!</definedName>
    <definedName name="__MAT010718">#REF!</definedName>
    <definedName name="__MAT020201" localSheetId="3">#REF!</definedName>
    <definedName name="__MAT020201">#REF!</definedName>
    <definedName name="__MAT020205" localSheetId="3">#REF!</definedName>
    <definedName name="__MAT020205">#REF!</definedName>
    <definedName name="__MAT020211" localSheetId="3">#REF!</definedName>
    <definedName name="__MAT020211">#REF!</definedName>
    <definedName name="__MAT030102" localSheetId="3">#REF!</definedName>
    <definedName name="__MAT030102">#REF!</definedName>
    <definedName name="__MAT030201" localSheetId="3">#REF!</definedName>
    <definedName name="__MAT030201">#REF!</definedName>
    <definedName name="__MAT030303" localSheetId="3">#REF!</definedName>
    <definedName name="__MAT030303">#REF!</definedName>
    <definedName name="__MAT030317" localSheetId="3">#REF!</definedName>
    <definedName name="__MAT030317">#REF!</definedName>
    <definedName name="__MAT040101" localSheetId="3">#REF!</definedName>
    <definedName name="__MAT040101">#REF!</definedName>
    <definedName name="__MAT040202" localSheetId="3">#REF!</definedName>
    <definedName name="__MAT040202">#REF!</definedName>
    <definedName name="__MAT050103" localSheetId="3">#REF!</definedName>
    <definedName name="__MAT050103">#REF!</definedName>
    <definedName name="__MAT050207" localSheetId="3">#REF!</definedName>
    <definedName name="__MAT050207">#REF!</definedName>
    <definedName name="__MAT060101" localSheetId="3">#REF!</definedName>
    <definedName name="__MAT060101">#REF!</definedName>
    <definedName name="__MAT080101" localSheetId="3">#REF!</definedName>
    <definedName name="__MAT080101">#REF!</definedName>
    <definedName name="__MAT080310" localSheetId="3">#REF!</definedName>
    <definedName name="__MAT080310">#REF!</definedName>
    <definedName name="__MAT090101" localSheetId="3">#REF!</definedName>
    <definedName name="__MAT090101">#REF!</definedName>
    <definedName name="__MAT100302" localSheetId="3">#REF!</definedName>
    <definedName name="__MAT100302">#REF!</definedName>
    <definedName name="__MAT110101" localSheetId="3">#REF!</definedName>
    <definedName name="__MAT110101">#REF!</definedName>
    <definedName name="__MAT110104" localSheetId="3">#REF!</definedName>
    <definedName name="__MAT110104">#REF!</definedName>
    <definedName name="__MAT110107" localSheetId="3">#REF!</definedName>
    <definedName name="__MAT110107">#REF!</definedName>
    <definedName name="__MAT120101" localSheetId="3">#REF!</definedName>
    <definedName name="__MAT120101">#REF!</definedName>
    <definedName name="__MAT120105" localSheetId="3">#REF!</definedName>
    <definedName name="__MAT120105">#REF!</definedName>
    <definedName name="__MAT120106" localSheetId="3">#REF!</definedName>
    <definedName name="__MAT120106">#REF!</definedName>
    <definedName name="__MAT120107" localSheetId="3">#REF!</definedName>
    <definedName name="__MAT120107">#REF!</definedName>
    <definedName name="__MAT120110" localSheetId="3">#REF!</definedName>
    <definedName name="__MAT120110">#REF!</definedName>
    <definedName name="__MAT120150" localSheetId="3">#REF!</definedName>
    <definedName name="__MAT120150">#REF!</definedName>
    <definedName name="__MAT130101" localSheetId="3">#REF!</definedName>
    <definedName name="__MAT130101">#REF!</definedName>
    <definedName name="__MAT130103" localSheetId="3">#REF!</definedName>
    <definedName name="__MAT130103">#REF!</definedName>
    <definedName name="__MAT130304" localSheetId="3">#REF!</definedName>
    <definedName name="__MAT130304">#REF!</definedName>
    <definedName name="__MAT130401" localSheetId="3">#REF!</definedName>
    <definedName name="__MAT130401">#REF!</definedName>
    <definedName name="__MAT140102" localSheetId="3">#REF!</definedName>
    <definedName name="__MAT140102">#REF!</definedName>
    <definedName name="__MAT140109" localSheetId="3">#REF!</definedName>
    <definedName name="__MAT140109">#REF!</definedName>
    <definedName name="__MAT140113" localSheetId="3">#REF!</definedName>
    <definedName name="__MAT140113">#REF!</definedName>
    <definedName name="__MAT140122" localSheetId="3">#REF!</definedName>
    <definedName name="__MAT140122">#REF!</definedName>
    <definedName name="__MAT140126" localSheetId="3">#REF!</definedName>
    <definedName name="__MAT140126">#REF!</definedName>
    <definedName name="__MAT140129" localSheetId="3">#REF!</definedName>
    <definedName name="__MAT140129">#REF!</definedName>
    <definedName name="__MAT140135" localSheetId="3">#REF!</definedName>
    <definedName name="__MAT140135">#REF!</definedName>
    <definedName name="__MAT140143" localSheetId="3">#REF!</definedName>
    <definedName name="__MAT140143">#REF!</definedName>
    <definedName name="__MAT140145" localSheetId="3">#REF!</definedName>
    <definedName name="__MAT140145">#REF!</definedName>
    <definedName name="__MAT150130" localSheetId="3">#REF!</definedName>
    <definedName name="__MAT150130">#REF!</definedName>
    <definedName name="__MAT170101" localSheetId="3">#REF!</definedName>
    <definedName name="__MAT170101">#REF!</definedName>
    <definedName name="__MAT170102" localSheetId="3">#REF!</definedName>
    <definedName name="__MAT170102">#REF!</definedName>
    <definedName name="__MAT170103" localSheetId="3">#REF!</definedName>
    <definedName name="__MAT170103">#REF!</definedName>
    <definedName name="__PRE010201" localSheetId="3">#REF!</definedName>
    <definedName name="__PRE010201">#REF!</definedName>
    <definedName name="__PRE010202" localSheetId="3">#REF!</definedName>
    <definedName name="__PRE010202">#REF!</definedName>
    <definedName name="__PRE010205" localSheetId="3">#REF!</definedName>
    <definedName name="__PRE010205">#REF!</definedName>
    <definedName name="__PRE010206" localSheetId="3">#REF!</definedName>
    <definedName name="__PRE010206">#REF!</definedName>
    <definedName name="__PRE010210" localSheetId="3">#REF!</definedName>
    <definedName name="__PRE010210">#REF!</definedName>
    <definedName name="__PRE010301" localSheetId="3">#REF!</definedName>
    <definedName name="__PRE010301">#REF!</definedName>
    <definedName name="__PRE010401" localSheetId="3">#REF!</definedName>
    <definedName name="__PRE010401">#REF!</definedName>
    <definedName name="__PRE010402" localSheetId="3">#REF!</definedName>
    <definedName name="__PRE010402">#REF!</definedName>
    <definedName name="__PRE010407" localSheetId="3">#REF!</definedName>
    <definedName name="__PRE010407">#REF!</definedName>
    <definedName name="__PRE010413" localSheetId="3">#REF!</definedName>
    <definedName name="__PRE010413">#REF!</definedName>
    <definedName name="__PRE010501" localSheetId="3">#REF!</definedName>
    <definedName name="__PRE010501">#REF!</definedName>
    <definedName name="__PRE010503" localSheetId="3">#REF!</definedName>
    <definedName name="__PRE010503">#REF!</definedName>
    <definedName name="__PRE010505" localSheetId="3">#REF!</definedName>
    <definedName name="__PRE010505">#REF!</definedName>
    <definedName name="__PRE010509" localSheetId="3">#REF!</definedName>
    <definedName name="__PRE010509">#REF!</definedName>
    <definedName name="__PRE010512" localSheetId="3">#REF!</definedName>
    <definedName name="__PRE010512">#REF!</definedName>
    <definedName name="__PRE010518" localSheetId="3">#REF!</definedName>
    <definedName name="__PRE010518">#REF!</definedName>
    <definedName name="__PRE010519" localSheetId="3">#REF!</definedName>
    <definedName name="__PRE010519">#REF!</definedName>
    <definedName name="__PRE010521" localSheetId="3">#REF!</definedName>
    <definedName name="__PRE010521">#REF!</definedName>
    <definedName name="__PRE010523" localSheetId="3">#REF!</definedName>
    <definedName name="__PRE010523">#REF!</definedName>
    <definedName name="__PRE010532" localSheetId="3">#REF!</definedName>
    <definedName name="__PRE010532">#REF!</definedName>
    <definedName name="__PRE010533" localSheetId="3">#REF!</definedName>
    <definedName name="__PRE010533">#REF!</definedName>
    <definedName name="__PRE010536" localSheetId="3">#REF!</definedName>
    <definedName name="__PRE010536">#REF!</definedName>
    <definedName name="__PRE010701" localSheetId="3">#REF!</definedName>
    <definedName name="__PRE010701">#REF!</definedName>
    <definedName name="__PRE010703" localSheetId="3">#REF!</definedName>
    <definedName name="__PRE010703">#REF!</definedName>
    <definedName name="__PRE010705" localSheetId="3">#REF!</definedName>
    <definedName name="__PRE010705">#REF!</definedName>
    <definedName name="__PRE010708" localSheetId="3">#REF!</definedName>
    <definedName name="__PRE010708">#REF!</definedName>
    <definedName name="__PRE010710" localSheetId="3">#REF!</definedName>
    <definedName name="__PRE010710">#REF!</definedName>
    <definedName name="__PRE010712" localSheetId="3">#REF!</definedName>
    <definedName name="__PRE010712">#REF!</definedName>
    <definedName name="__PRE010717" localSheetId="3">#REF!</definedName>
    <definedName name="__PRE010717">#REF!</definedName>
    <definedName name="__PRE010718" localSheetId="3">#REF!</definedName>
    <definedName name="__PRE010718">#REF!</definedName>
    <definedName name="__PRE020201" localSheetId="3">#REF!</definedName>
    <definedName name="__PRE020201">#REF!</definedName>
    <definedName name="__PRE020205" localSheetId="3">#REF!</definedName>
    <definedName name="__PRE020205">#REF!</definedName>
    <definedName name="__PRE020211" localSheetId="3">#REF!</definedName>
    <definedName name="__PRE020211">#REF!</definedName>
    <definedName name="__PRE020217" localSheetId="3">#REF!</definedName>
    <definedName name="__PRE020217">#REF!</definedName>
    <definedName name="__PRE030102" localSheetId="3">#REF!</definedName>
    <definedName name="__PRE030102">#REF!</definedName>
    <definedName name="__PRE030201" localSheetId="3">#REF!</definedName>
    <definedName name="__PRE030201">#REF!</definedName>
    <definedName name="__PRE030303" localSheetId="3">#REF!</definedName>
    <definedName name="__PRE030303">#REF!</definedName>
    <definedName name="__PRE030317" localSheetId="3">#REF!</definedName>
    <definedName name="__PRE030317">#REF!</definedName>
    <definedName name="__PRE040101" localSheetId="3">#REF!</definedName>
    <definedName name="__PRE040101">#REF!</definedName>
    <definedName name="__PRE040202" localSheetId="3">#REF!</definedName>
    <definedName name="__PRE040202">#REF!</definedName>
    <definedName name="__PRE050103" localSheetId="3">#REF!</definedName>
    <definedName name="__PRE050103">#REF!</definedName>
    <definedName name="__PRE050207" localSheetId="3">#REF!</definedName>
    <definedName name="__PRE050207">#REF!</definedName>
    <definedName name="__PRE060101" localSheetId="3">#REF!</definedName>
    <definedName name="__PRE060101">#REF!</definedName>
    <definedName name="__PRE080101" localSheetId="3">#REF!</definedName>
    <definedName name="__PRE080101">#REF!</definedName>
    <definedName name="__PRE080310" localSheetId="3">#REF!</definedName>
    <definedName name="__PRE080310">#REF!</definedName>
    <definedName name="__PRE090101" localSheetId="3">#REF!</definedName>
    <definedName name="__PRE090101">#REF!</definedName>
    <definedName name="__PRE100302" localSheetId="3">#REF!</definedName>
    <definedName name="__PRE100302">#REF!</definedName>
    <definedName name="__PRE110101" localSheetId="3">#REF!</definedName>
    <definedName name="__PRE110101">#REF!</definedName>
    <definedName name="__PRE110104" localSheetId="3">#REF!</definedName>
    <definedName name="__PRE110104">#REF!</definedName>
    <definedName name="__PRE110107" localSheetId="3">#REF!</definedName>
    <definedName name="__PRE110107">#REF!</definedName>
    <definedName name="__PRE120101" localSheetId="3">#REF!</definedName>
    <definedName name="__PRE120101">#REF!</definedName>
    <definedName name="__PRE120105" localSheetId="3">#REF!</definedName>
    <definedName name="__PRE120105">#REF!</definedName>
    <definedName name="__PRE120106" localSheetId="3">#REF!</definedName>
    <definedName name="__PRE120106">#REF!</definedName>
    <definedName name="__PRE120107" localSheetId="3">#REF!</definedName>
    <definedName name="__PRE120107">#REF!</definedName>
    <definedName name="__PRE120110" localSheetId="3">#REF!</definedName>
    <definedName name="__PRE120110">#REF!</definedName>
    <definedName name="__PRE120150" localSheetId="3">#REF!</definedName>
    <definedName name="__PRE120150">#REF!</definedName>
    <definedName name="__PRE130101" localSheetId="3">#REF!</definedName>
    <definedName name="__PRE130101">#REF!</definedName>
    <definedName name="__PRE130103" localSheetId="3">#REF!</definedName>
    <definedName name="__PRE130103">#REF!</definedName>
    <definedName name="__PRE130304" localSheetId="3">#REF!</definedName>
    <definedName name="__PRE130304">#REF!</definedName>
    <definedName name="__PRE130401" localSheetId="3">#REF!</definedName>
    <definedName name="__PRE130401">#REF!</definedName>
    <definedName name="__PRE140102" localSheetId="3">#REF!</definedName>
    <definedName name="__PRE140102">#REF!</definedName>
    <definedName name="__PRE140109" localSheetId="3">#REF!</definedName>
    <definedName name="__PRE140109">#REF!</definedName>
    <definedName name="__PRE140113" localSheetId="3">#REF!</definedName>
    <definedName name="__PRE140113">#REF!</definedName>
    <definedName name="__PRE140122" localSheetId="3">#REF!</definedName>
    <definedName name="__PRE140122">#REF!</definedName>
    <definedName name="__PRE140126" localSheetId="3">#REF!</definedName>
    <definedName name="__PRE140126">#REF!</definedName>
    <definedName name="__PRE140129" localSheetId="3">#REF!</definedName>
    <definedName name="__PRE140129">#REF!</definedName>
    <definedName name="__PRE140135" localSheetId="3">#REF!</definedName>
    <definedName name="__PRE140135">#REF!</definedName>
    <definedName name="__PRE140143" localSheetId="3">#REF!</definedName>
    <definedName name="__PRE140143">#REF!</definedName>
    <definedName name="__PRE140145" localSheetId="3">#REF!</definedName>
    <definedName name="__PRE140145">#REF!</definedName>
    <definedName name="__PRE150130" localSheetId="3">#REF!</definedName>
    <definedName name="__PRE150130">#REF!</definedName>
    <definedName name="__PRE170101" localSheetId="3">#REF!</definedName>
    <definedName name="__PRE170101">#REF!</definedName>
    <definedName name="__PRE170102" localSheetId="3">#REF!</definedName>
    <definedName name="__PRE170102">#REF!</definedName>
    <definedName name="__PRE170103" localSheetId="3">#REF!</definedName>
    <definedName name="__PRE170103">#REF!</definedName>
    <definedName name="__QUA010201" localSheetId="3">#REF!</definedName>
    <definedName name="__QUA010201">#REF!</definedName>
    <definedName name="__QUA010202" localSheetId="3">#REF!</definedName>
    <definedName name="__QUA010202">#REF!</definedName>
    <definedName name="__QUA010205" localSheetId="3">#REF!</definedName>
    <definedName name="__QUA010205">#REF!</definedName>
    <definedName name="__QUA010206" localSheetId="3">#REF!</definedName>
    <definedName name="__QUA010206">#REF!</definedName>
    <definedName name="__QUA010210" localSheetId="3">#REF!</definedName>
    <definedName name="__QUA010210">#REF!</definedName>
    <definedName name="__QUA010301" localSheetId="3">#REF!</definedName>
    <definedName name="__QUA010301">#REF!</definedName>
    <definedName name="__QUA010401" localSheetId="3">#REF!</definedName>
    <definedName name="__QUA010401">#REF!</definedName>
    <definedName name="__QUA010402" localSheetId="3">#REF!</definedName>
    <definedName name="__QUA010402">#REF!</definedName>
    <definedName name="__QUA010407" localSheetId="3">#REF!</definedName>
    <definedName name="__QUA010407">#REF!</definedName>
    <definedName name="__QUA010413" localSheetId="3">#REF!</definedName>
    <definedName name="__QUA010413">#REF!</definedName>
    <definedName name="__QUA010501" localSheetId="3">#REF!</definedName>
    <definedName name="__QUA010501">#REF!</definedName>
    <definedName name="__QUA010503" localSheetId="3">#REF!</definedName>
    <definedName name="__QUA010503">#REF!</definedName>
    <definedName name="__QUA010505" localSheetId="3">#REF!</definedName>
    <definedName name="__QUA010505">#REF!</definedName>
    <definedName name="__QUA010509" localSheetId="3">#REF!</definedName>
    <definedName name="__QUA010509">#REF!</definedName>
    <definedName name="__QUA010512" localSheetId="3">#REF!</definedName>
    <definedName name="__QUA010512">#REF!</definedName>
    <definedName name="__QUA010518" localSheetId="3">#REF!</definedName>
    <definedName name="__QUA010518">#REF!</definedName>
    <definedName name="__QUA010519" localSheetId="3">#REF!</definedName>
    <definedName name="__QUA010519">#REF!</definedName>
    <definedName name="__QUA010521" localSheetId="3">#REF!</definedName>
    <definedName name="__QUA010521">#REF!</definedName>
    <definedName name="__QUA010523" localSheetId="3">#REF!</definedName>
    <definedName name="__QUA010523">#REF!</definedName>
    <definedName name="__QUA010532" localSheetId="3">#REF!</definedName>
    <definedName name="__QUA010532">#REF!</definedName>
    <definedName name="__QUA010533" localSheetId="3">#REF!</definedName>
    <definedName name="__QUA010533">#REF!</definedName>
    <definedName name="__QUA010536" localSheetId="3">#REF!</definedName>
    <definedName name="__QUA010536">#REF!</definedName>
    <definedName name="__QUA010701" localSheetId="3">#REF!</definedName>
    <definedName name="__QUA010701">#REF!</definedName>
    <definedName name="__QUA010703" localSheetId="3">#REF!</definedName>
    <definedName name="__QUA010703">#REF!</definedName>
    <definedName name="__QUA010705" localSheetId="3">#REF!</definedName>
    <definedName name="__QUA010705">#REF!</definedName>
    <definedName name="__QUA010708" localSheetId="3">#REF!</definedName>
    <definedName name="__QUA010708">#REF!</definedName>
    <definedName name="__QUA010710" localSheetId="3">#REF!</definedName>
    <definedName name="__QUA010710">#REF!</definedName>
    <definedName name="__QUA010712" localSheetId="3">#REF!</definedName>
    <definedName name="__QUA010712">#REF!</definedName>
    <definedName name="__QUA010717" localSheetId="3">#REF!</definedName>
    <definedName name="__QUA010717">#REF!</definedName>
    <definedName name="__QUA010718" localSheetId="3">#REF!</definedName>
    <definedName name="__QUA010718">#REF!</definedName>
    <definedName name="__QUA020201" localSheetId="3">#REF!</definedName>
    <definedName name="__QUA020201">#REF!</definedName>
    <definedName name="__QUA020205" localSheetId="3">#REF!</definedName>
    <definedName name="__QUA020205">#REF!</definedName>
    <definedName name="__QUA020211" localSheetId="3">#REF!</definedName>
    <definedName name="__QUA020211">#REF!</definedName>
    <definedName name="__QUA020217" localSheetId="3">#REF!</definedName>
    <definedName name="__QUA020217">#REF!</definedName>
    <definedName name="__QUA030102" localSheetId="3">#REF!</definedName>
    <definedName name="__QUA030102">#REF!</definedName>
    <definedName name="__QUA030201" localSheetId="3">#REF!</definedName>
    <definedName name="__QUA030201">#REF!</definedName>
    <definedName name="__QUA030303" localSheetId="3">#REF!</definedName>
    <definedName name="__QUA030303">#REF!</definedName>
    <definedName name="__QUA030317" localSheetId="3">#REF!</definedName>
    <definedName name="__QUA030317">#REF!</definedName>
    <definedName name="__QUA040101" localSheetId="3">#REF!</definedName>
    <definedName name="__QUA040101">#REF!</definedName>
    <definedName name="__QUA040202" localSheetId="3">#REF!</definedName>
    <definedName name="__QUA040202">#REF!</definedName>
    <definedName name="__QUA050103" localSheetId="3">#REF!</definedName>
    <definedName name="__QUA050103">#REF!</definedName>
    <definedName name="__QUA050207" localSheetId="3">#REF!</definedName>
    <definedName name="__QUA050207">#REF!</definedName>
    <definedName name="__QUA060101" localSheetId="3">#REF!</definedName>
    <definedName name="__QUA060101">#REF!</definedName>
    <definedName name="__QUA080101" localSheetId="3">#REF!</definedName>
    <definedName name="__QUA080101">#REF!</definedName>
    <definedName name="__QUA080310" localSheetId="3">#REF!</definedName>
    <definedName name="__QUA080310">#REF!</definedName>
    <definedName name="__QUA090101" localSheetId="3">#REF!</definedName>
    <definedName name="__QUA090101">#REF!</definedName>
    <definedName name="__QUA100302" localSheetId="3">#REF!</definedName>
    <definedName name="__QUA100302">#REF!</definedName>
    <definedName name="__QUA110101" localSheetId="3">#REF!</definedName>
    <definedName name="__QUA110101">#REF!</definedName>
    <definedName name="__QUA110104" localSheetId="3">#REF!</definedName>
    <definedName name="__QUA110104">#REF!</definedName>
    <definedName name="__QUA110107" localSheetId="3">#REF!</definedName>
    <definedName name="__QUA110107">#REF!</definedName>
    <definedName name="__QUA120101" localSheetId="3">#REF!</definedName>
    <definedName name="__QUA120101">#REF!</definedName>
    <definedName name="__QUA120105" localSheetId="3">#REF!</definedName>
    <definedName name="__QUA120105">#REF!</definedName>
    <definedName name="__QUA120106" localSheetId="3">#REF!</definedName>
    <definedName name="__QUA120106">#REF!</definedName>
    <definedName name="__QUA120107" localSheetId="3">#REF!</definedName>
    <definedName name="__QUA120107">#REF!</definedName>
    <definedName name="__QUA120110" localSheetId="3">#REF!</definedName>
    <definedName name="__QUA120110">#REF!</definedName>
    <definedName name="__QUA120150" localSheetId="3">#REF!</definedName>
    <definedName name="__QUA120150">#REF!</definedName>
    <definedName name="__QUA130101" localSheetId="3">#REF!</definedName>
    <definedName name="__QUA130101">#REF!</definedName>
    <definedName name="__QUA130103" localSheetId="3">#REF!</definedName>
    <definedName name="__QUA130103">#REF!</definedName>
    <definedName name="__QUA130304" localSheetId="3">#REF!</definedName>
    <definedName name="__QUA130304">#REF!</definedName>
    <definedName name="__QUA130401" localSheetId="3">#REF!</definedName>
    <definedName name="__QUA130401">#REF!</definedName>
    <definedName name="__QUA140102" localSheetId="3">#REF!</definedName>
    <definedName name="__QUA140102">#REF!</definedName>
    <definedName name="__QUA140109" localSheetId="3">#REF!</definedName>
    <definedName name="__QUA140109">#REF!</definedName>
    <definedName name="__QUA140113" localSheetId="3">#REF!</definedName>
    <definedName name="__QUA140113">#REF!</definedName>
    <definedName name="__QUA140122" localSheetId="3">#REF!</definedName>
    <definedName name="__QUA140122">#REF!</definedName>
    <definedName name="__QUA140126" localSheetId="3">#REF!</definedName>
    <definedName name="__QUA140126">#REF!</definedName>
    <definedName name="__QUA140129" localSheetId="3">#REF!</definedName>
    <definedName name="__QUA140129">#REF!</definedName>
    <definedName name="__QUA140135" localSheetId="3">#REF!</definedName>
    <definedName name="__QUA140135">#REF!</definedName>
    <definedName name="__QUA140143" localSheetId="3">#REF!</definedName>
    <definedName name="__QUA140143">#REF!</definedName>
    <definedName name="__QUA140145" localSheetId="3">#REF!</definedName>
    <definedName name="__QUA140145">#REF!</definedName>
    <definedName name="__QUA150130" localSheetId="3">#REF!</definedName>
    <definedName name="__QUA150130">#REF!</definedName>
    <definedName name="__QUA170101" localSheetId="3">#REF!</definedName>
    <definedName name="__QUA170101">#REF!</definedName>
    <definedName name="__QUA170102" localSheetId="3">#REF!</definedName>
    <definedName name="__QUA170102">#REF!</definedName>
    <definedName name="__QUA170103" localSheetId="3">#REF!</definedName>
    <definedName name="__QUA170103">#REF!</definedName>
    <definedName name="__R" localSheetId="3">#REF!</definedName>
    <definedName name="__R">#REF!</definedName>
    <definedName name="__REC11100" localSheetId="3">#REF!</definedName>
    <definedName name="__REC11100">#REF!</definedName>
    <definedName name="__REC11110" localSheetId="3">#REF!</definedName>
    <definedName name="__REC11110">#REF!</definedName>
    <definedName name="__REC11115" localSheetId="3">#REF!</definedName>
    <definedName name="__REC11115">#REF!</definedName>
    <definedName name="__REC11125" localSheetId="3">#REF!</definedName>
    <definedName name="__REC11125">#REF!</definedName>
    <definedName name="__REC11130" localSheetId="3">#REF!</definedName>
    <definedName name="__REC11130">#REF!</definedName>
    <definedName name="__REC11135" localSheetId="3">#REF!</definedName>
    <definedName name="__REC11135">#REF!</definedName>
    <definedName name="__REC11145" localSheetId="3">#REF!</definedName>
    <definedName name="__REC11145">#REF!</definedName>
    <definedName name="__REC11150" localSheetId="3">#REF!</definedName>
    <definedName name="__REC11150">#REF!</definedName>
    <definedName name="__REC11165" localSheetId="3">#REF!</definedName>
    <definedName name="__REC11165">#REF!</definedName>
    <definedName name="__REC11170" localSheetId="3">#REF!</definedName>
    <definedName name="__REC11170">#REF!</definedName>
    <definedName name="__REC11180" localSheetId="3">#REF!</definedName>
    <definedName name="__REC11180">#REF!</definedName>
    <definedName name="__REC11185" localSheetId="3">#REF!</definedName>
    <definedName name="__REC11185">#REF!</definedName>
    <definedName name="__REC11220" localSheetId="3">#REF!</definedName>
    <definedName name="__REC11220">#REF!</definedName>
    <definedName name="__REC12105" localSheetId="3">#REF!</definedName>
    <definedName name="__REC12105">#REF!</definedName>
    <definedName name="__REC12555" localSheetId="3">#REF!</definedName>
    <definedName name="__REC12555">#REF!</definedName>
    <definedName name="__REC12570" localSheetId="3">#REF!</definedName>
    <definedName name="__REC12570">#REF!</definedName>
    <definedName name="__REC12575" localSheetId="3">#REF!</definedName>
    <definedName name="__REC12575">#REF!</definedName>
    <definedName name="__REC12580" localSheetId="3">#REF!</definedName>
    <definedName name="__REC12580">#REF!</definedName>
    <definedName name="__REC12600" localSheetId="3">#REF!</definedName>
    <definedName name="__REC12600">#REF!</definedName>
    <definedName name="__REC12610" localSheetId="3">#REF!</definedName>
    <definedName name="__REC12610">#REF!</definedName>
    <definedName name="__REC12630" localSheetId="3">#REF!</definedName>
    <definedName name="__REC12630">#REF!</definedName>
    <definedName name="__REC12631" localSheetId="3">#REF!</definedName>
    <definedName name="__REC12631">#REF!</definedName>
    <definedName name="__REC12640" localSheetId="3">#REF!</definedName>
    <definedName name="__REC12640">#REF!</definedName>
    <definedName name="__REC12645" localSheetId="3">#REF!</definedName>
    <definedName name="__REC12645">#REF!</definedName>
    <definedName name="__REC12665" localSheetId="3">#REF!</definedName>
    <definedName name="__REC12665">#REF!</definedName>
    <definedName name="__REC12690" localSheetId="3">#REF!</definedName>
    <definedName name="__REC12690">#REF!</definedName>
    <definedName name="__REC12700" localSheetId="3">#REF!</definedName>
    <definedName name="__REC12700">#REF!</definedName>
    <definedName name="__REC12710" localSheetId="3">#REF!</definedName>
    <definedName name="__REC12710">#REF!</definedName>
    <definedName name="__REC13111" localSheetId="3">#REF!</definedName>
    <definedName name="__REC13111">#REF!</definedName>
    <definedName name="__REC13112" localSheetId="3">#REF!</definedName>
    <definedName name="__REC13112">#REF!</definedName>
    <definedName name="__REC13121" localSheetId="3">#REF!</definedName>
    <definedName name="__REC13121">#REF!</definedName>
    <definedName name="__REC13720" localSheetId="3">#REF!</definedName>
    <definedName name="__REC13720">#REF!</definedName>
    <definedName name="__REC14100" localSheetId="3">#REF!</definedName>
    <definedName name="__REC14100">#REF!</definedName>
    <definedName name="__REC14161" localSheetId="3">#REF!</definedName>
    <definedName name="__REC14161">#REF!</definedName>
    <definedName name="__REC14195" localSheetId="3">#REF!</definedName>
    <definedName name="__REC14195">#REF!</definedName>
    <definedName name="__REC14205" localSheetId="3">#REF!</definedName>
    <definedName name="__REC14205">#REF!</definedName>
    <definedName name="__REC14260" localSheetId="3">#REF!</definedName>
    <definedName name="__REC14260">#REF!</definedName>
    <definedName name="__REC14500" localSheetId="3">#REF!</definedName>
    <definedName name="__REC14500">#REF!</definedName>
    <definedName name="__REC14515" localSheetId="3">#REF!</definedName>
    <definedName name="__REC14515">#REF!</definedName>
    <definedName name="__REC14555" localSheetId="3">#REF!</definedName>
    <definedName name="__REC14555">#REF!</definedName>
    <definedName name="__REC14565" localSheetId="3">#REF!</definedName>
    <definedName name="__REC14565">#REF!</definedName>
    <definedName name="__REC15135" localSheetId="3">#REF!</definedName>
    <definedName name="__REC15135">#REF!</definedName>
    <definedName name="__REC15140" localSheetId="3">#REF!</definedName>
    <definedName name="__REC15140">#REF!</definedName>
    <definedName name="__REC15195" localSheetId="3">#REF!</definedName>
    <definedName name="__REC15195">#REF!</definedName>
    <definedName name="__REC15225" localSheetId="3">#REF!</definedName>
    <definedName name="__REC15225">#REF!</definedName>
    <definedName name="__REC15230" localSheetId="3">#REF!</definedName>
    <definedName name="__REC15230">#REF!</definedName>
    <definedName name="__REC15515" localSheetId="3">#REF!</definedName>
    <definedName name="__REC15515">#REF!</definedName>
    <definedName name="__REC15560" localSheetId="3">#REF!</definedName>
    <definedName name="__REC15560">#REF!</definedName>
    <definedName name="__REC15565" localSheetId="3">#REF!</definedName>
    <definedName name="__REC15565">#REF!</definedName>
    <definedName name="__REC15570" localSheetId="3">#REF!</definedName>
    <definedName name="__REC15570">#REF!</definedName>
    <definedName name="__REC15575" localSheetId="3">#REF!</definedName>
    <definedName name="__REC15575">#REF!</definedName>
    <definedName name="__REC15583" localSheetId="3">#REF!</definedName>
    <definedName name="__REC15583">#REF!</definedName>
    <definedName name="__REC15590" localSheetId="3">#REF!</definedName>
    <definedName name="__REC15590">#REF!</definedName>
    <definedName name="__REC15591" localSheetId="3">#REF!</definedName>
    <definedName name="__REC15591">#REF!</definedName>
    <definedName name="__REC15610" localSheetId="3">#REF!</definedName>
    <definedName name="__REC15610">#REF!</definedName>
    <definedName name="__REC15625" localSheetId="3">#REF!</definedName>
    <definedName name="__REC15625">#REF!</definedName>
    <definedName name="__REC15635" localSheetId="3">#REF!</definedName>
    <definedName name="__REC15635">#REF!</definedName>
    <definedName name="__REC15655" localSheetId="3">#REF!</definedName>
    <definedName name="__REC15655">#REF!</definedName>
    <definedName name="__REC15665" localSheetId="3">#REF!</definedName>
    <definedName name="__REC15665">#REF!</definedName>
    <definedName name="__REC16515" localSheetId="3">#REF!</definedName>
    <definedName name="__REC16515">#REF!</definedName>
    <definedName name="__REC16535" localSheetId="3">#REF!</definedName>
    <definedName name="__REC16535">#REF!</definedName>
    <definedName name="__REC17140" localSheetId="3">#REF!</definedName>
    <definedName name="__REC17140">#REF!</definedName>
    <definedName name="__REC19500" localSheetId="3">#REF!</definedName>
    <definedName name="__REC19500">#REF!</definedName>
    <definedName name="__REC19501" localSheetId="3">#REF!</definedName>
    <definedName name="__REC19501">#REF!</definedName>
    <definedName name="__REC19502" localSheetId="3">#REF!</definedName>
    <definedName name="__REC19502">#REF!</definedName>
    <definedName name="__REC19503" localSheetId="3">#REF!</definedName>
    <definedName name="__REC19503">#REF!</definedName>
    <definedName name="__REC19504" localSheetId="3">#REF!</definedName>
    <definedName name="__REC19504">#REF!</definedName>
    <definedName name="__REC19505" localSheetId="3">#REF!</definedName>
    <definedName name="__REC19505">#REF!</definedName>
    <definedName name="__REC20100" localSheetId="3">#REF!</definedName>
    <definedName name="__REC20100">#REF!</definedName>
    <definedName name="__REC20105" localSheetId="3">#REF!</definedName>
    <definedName name="__REC20105">#REF!</definedName>
    <definedName name="__REC20110" localSheetId="3">#REF!</definedName>
    <definedName name="__REC20110">#REF!</definedName>
    <definedName name="__REC20115" localSheetId="3">#REF!</definedName>
    <definedName name="__REC20115">#REF!</definedName>
    <definedName name="__REC20130" localSheetId="3">#REF!</definedName>
    <definedName name="__REC20130">#REF!</definedName>
    <definedName name="__REC20135" localSheetId="3">#REF!</definedName>
    <definedName name="__REC20135">#REF!</definedName>
    <definedName name="__REC20140" localSheetId="3">#REF!</definedName>
    <definedName name="__REC20140">#REF!</definedName>
    <definedName name="__REC20145" localSheetId="3">#REF!</definedName>
    <definedName name="__REC20145">#REF!</definedName>
    <definedName name="__REC20150" localSheetId="3">#REF!</definedName>
    <definedName name="__REC20150">#REF!</definedName>
    <definedName name="__REC20155" localSheetId="3">#REF!</definedName>
    <definedName name="__REC20155">#REF!</definedName>
    <definedName name="__REC20175" localSheetId="3">#REF!</definedName>
    <definedName name="__REC20175">#REF!</definedName>
    <definedName name="__REC20185" localSheetId="3">#REF!</definedName>
    <definedName name="__REC20185">#REF!</definedName>
    <definedName name="__REC20190" localSheetId="3">#REF!</definedName>
    <definedName name="__REC20190">#REF!</definedName>
    <definedName name="__REC20195" localSheetId="3">#REF!</definedName>
    <definedName name="__REC20195">#REF!</definedName>
    <definedName name="__REC20210" localSheetId="3">#REF!</definedName>
    <definedName name="__REC20210">#REF!</definedName>
    <definedName name="__svi2" localSheetId="5">#REF!</definedName>
    <definedName name="__svi2" localSheetId="3">#REF!</definedName>
    <definedName name="__svi2">#REF!</definedName>
    <definedName name="__UNI11100" localSheetId="5">#REF!</definedName>
    <definedName name="__UNI11100" localSheetId="3">#REF!</definedName>
    <definedName name="__UNI11100">#REF!</definedName>
    <definedName name="__UNI11110" localSheetId="3">#REF!</definedName>
    <definedName name="__UNI11110">#REF!</definedName>
    <definedName name="__UNI11115" localSheetId="3">#REF!</definedName>
    <definedName name="__UNI11115">#REF!</definedName>
    <definedName name="__UNI11125" localSheetId="3">#REF!</definedName>
    <definedName name="__UNI11125">#REF!</definedName>
    <definedName name="__UNI11130" localSheetId="3">#REF!</definedName>
    <definedName name="__UNI11130">#REF!</definedName>
    <definedName name="__UNI11135" localSheetId="3">#REF!</definedName>
    <definedName name="__UNI11135">#REF!</definedName>
    <definedName name="__UNI11145" localSheetId="3">#REF!</definedName>
    <definedName name="__UNI11145">#REF!</definedName>
    <definedName name="__UNI11150" localSheetId="3">#REF!</definedName>
    <definedName name="__UNI11150">#REF!</definedName>
    <definedName name="__UNI11165" localSheetId="3">#REF!</definedName>
    <definedName name="__UNI11165">#REF!</definedName>
    <definedName name="__UNI11170" localSheetId="3">#REF!</definedName>
    <definedName name="__UNI11170">#REF!</definedName>
    <definedName name="__UNI11180" localSheetId="3">#REF!</definedName>
    <definedName name="__UNI11180">#REF!</definedName>
    <definedName name="__UNI11185" localSheetId="3">#REF!</definedName>
    <definedName name="__UNI11185">#REF!</definedName>
    <definedName name="__UNI11220" localSheetId="3">#REF!</definedName>
    <definedName name="__UNI11220">#REF!</definedName>
    <definedName name="__UNI12105" localSheetId="3">#REF!</definedName>
    <definedName name="__UNI12105">#REF!</definedName>
    <definedName name="__UNI12555" localSheetId="3">#REF!</definedName>
    <definedName name="__UNI12555">#REF!</definedName>
    <definedName name="__UNI12570" localSheetId="3">#REF!</definedName>
    <definedName name="__UNI12570">#REF!</definedName>
    <definedName name="__UNI12575" localSheetId="3">#REF!</definedName>
    <definedName name="__UNI12575">#REF!</definedName>
    <definedName name="__UNI12580" localSheetId="3">#REF!</definedName>
    <definedName name="__UNI12580">#REF!</definedName>
    <definedName name="__UNI12600" localSheetId="3">#REF!</definedName>
    <definedName name="__UNI12600">#REF!</definedName>
    <definedName name="__UNI12610" localSheetId="3">#REF!</definedName>
    <definedName name="__UNI12610">#REF!</definedName>
    <definedName name="__UNI12630" localSheetId="3">#REF!</definedName>
    <definedName name="__UNI12630">#REF!</definedName>
    <definedName name="__UNI12631" localSheetId="3">#REF!</definedName>
    <definedName name="__UNI12631">#REF!</definedName>
    <definedName name="__UNI12640" localSheetId="3">#REF!</definedName>
    <definedName name="__UNI12640">#REF!</definedName>
    <definedName name="__UNI12645" localSheetId="3">#REF!</definedName>
    <definedName name="__UNI12645">#REF!</definedName>
    <definedName name="__UNI12665" localSheetId="3">#REF!</definedName>
    <definedName name="__UNI12665">#REF!</definedName>
    <definedName name="__UNI12690" localSheetId="3">#REF!</definedName>
    <definedName name="__UNI12690">#REF!</definedName>
    <definedName name="__UNI12700" localSheetId="3">#REF!</definedName>
    <definedName name="__UNI12700">#REF!</definedName>
    <definedName name="__UNI12710" localSheetId="3">#REF!</definedName>
    <definedName name="__UNI12710">#REF!</definedName>
    <definedName name="__UNI13111" localSheetId="3">#REF!</definedName>
    <definedName name="__UNI13111">#REF!</definedName>
    <definedName name="__UNI13112" localSheetId="3">#REF!</definedName>
    <definedName name="__UNI13112">#REF!</definedName>
    <definedName name="__UNI13121" localSheetId="3">#REF!</definedName>
    <definedName name="__UNI13121">#REF!</definedName>
    <definedName name="__UNI13720" localSheetId="3">#REF!</definedName>
    <definedName name="__UNI13720">#REF!</definedName>
    <definedName name="__UNI14100" localSheetId="3">#REF!</definedName>
    <definedName name="__UNI14100">#REF!</definedName>
    <definedName name="__UNI14161" localSheetId="3">#REF!</definedName>
    <definedName name="__UNI14161">#REF!</definedName>
    <definedName name="__UNI14195" localSheetId="3">#REF!</definedName>
    <definedName name="__UNI14195">#REF!</definedName>
    <definedName name="__UNI14205" localSheetId="3">#REF!</definedName>
    <definedName name="__UNI14205">#REF!</definedName>
    <definedName name="__UNI14260" localSheetId="3">#REF!</definedName>
    <definedName name="__UNI14260">#REF!</definedName>
    <definedName name="__UNI14500" localSheetId="3">#REF!</definedName>
    <definedName name="__UNI14500">#REF!</definedName>
    <definedName name="__UNI14515" localSheetId="3">#REF!</definedName>
    <definedName name="__UNI14515">#REF!</definedName>
    <definedName name="__UNI14555" localSheetId="3">#REF!</definedName>
    <definedName name="__UNI14555">#REF!</definedName>
    <definedName name="__UNI14565" localSheetId="3">#REF!</definedName>
    <definedName name="__UNI14565">#REF!</definedName>
    <definedName name="__UNI15135" localSheetId="3">#REF!</definedName>
    <definedName name="__UNI15135">#REF!</definedName>
    <definedName name="__UNI15140" localSheetId="3">#REF!</definedName>
    <definedName name="__UNI15140">#REF!</definedName>
    <definedName name="__UNI15195" localSheetId="3">#REF!</definedName>
    <definedName name="__UNI15195">#REF!</definedName>
    <definedName name="__UNI15225" localSheetId="3">#REF!</definedName>
    <definedName name="__UNI15225">#REF!</definedName>
    <definedName name="__UNI15230" localSheetId="3">#REF!</definedName>
    <definedName name="__UNI15230">#REF!</definedName>
    <definedName name="__UNI15515" localSheetId="3">#REF!</definedName>
    <definedName name="__UNI15515">#REF!</definedName>
    <definedName name="__UNI15560" localSheetId="3">#REF!</definedName>
    <definedName name="__UNI15560">#REF!</definedName>
    <definedName name="__UNI15565" localSheetId="3">#REF!</definedName>
    <definedName name="__UNI15565">#REF!</definedName>
    <definedName name="__UNI15570" localSheetId="3">#REF!</definedName>
    <definedName name="__UNI15570">#REF!</definedName>
    <definedName name="__UNI15575" localSheetId="3">#REF!</definedName>
    <definedName name="__UNI15575">#REF!</definedName>
    <definedName name="__UNI15583" localSheetId="3">#REF!</definedName>
    <definedName name="__UNI15583">#REF!</definedName>
    <definedName name="__UNI15590" localSheetId="3">#REF!</definedName>
    <definedName name="__UNI15590">#REF!</definedName>
    <definedName name="__UNI15591" localSheetId="3">#REF!</definedName>
    <definedName name="__UNI15591">#REF!</definedName>
    <definedName name="__UNI15610" localSheetId="3">#REF!</definedName>
    <definedName name="__UNI15610">#REF!</definedName>
    <definedName name="__UNI15625" localSheetId="3">#REF!</definedName>
    <definedName name="__UNI15625">#REF!</definedName>
    <definedName name="__UNI15635" localSheetId="3">#REF!</definedName>
    <definedName name="__UNI15635">#REF!</definedName>
    <definedName name="__UNI15655" localSheetId="3">#REF!</definedName>
    <definedName name="__UNI15655">#REF!</definedName>
    <definedName name="__UNI15665" localSheetId="3">#REF!</definedName>
    <definedName name="__UNI15665">#REF!</definedName>
    <definedName name="__UNI16515" localSheetId="3">#REF!</definedName>
    <definedName name="__UNI16515">#REF!</definedName>
    <definedName name="__UNI16535" localSheetId="3">#REF!</definedName>
    <definedName name="__UNI16535">#REF!</definedName>
    <definedName name="__UNI17140" localSheetId="3">#REF!</definedName>
    <definedName name="__UNI17140">#REF!</definedName>
    <definedName name="__UNI19500" localSheetId="3">#REF!</definedName>
    <definedName name="__UNI19500">#REF!</definedName>
    <definedName name="__UNI19501" localSheetId="3">#REF!</definedName>
    <definedName name="__UNI19501">#REF!</definedName>
    <definedName name="__UNI19502" localSheetId="3">#REF!</definedName>
    <definedName name="__UNI19502">#REF!</definedName>
    <definedName name="__UNI19503" localSheetId="3">#REF!</definedName>
    <definedName name="__UNI19503">#REF!</definedName>
    <definedName name="__UNI19504" localSheetId="3">#REF!</definedName>
    <definedName name="__UNI19504">#REF!</definedName>
    <definedName name="__UNI19505" localSheetId="3">#REF!</definedName>
    <definedName name="__UNI19505">#REF!</definedName>
    <definedName name="__UNI20100" localSheetId="3">#REF!</definedName>
    <definedName name="__UNI20100">#REF!</definedName>
    <definedName name="__UNI20105" localSheetId="3">#REF!</definedName>
    <definedName name="__UNI20105">#REF!</definedName>
    <definedName name="__UNI20110" localSheetId="3">#REF!</definedName>
    <definedName name="__UNI20110">#REF!</definedName>
    <definedName name="__UNI20115" localSheetId="3">#REF!</definedName>
    <definedName name="__UNI20115">#REF!</definedName>
    <definedName name="__UNI20130" localSheetId="3">#REF!</definedName>
    <definedName name="__UNI20130">#REF!</definedName>
    <definedName name="__UNI20135" localSheetId="3">#REF!</definedName>
    <definedName name="__UNI20135">#REF!</definedName>
    <definedName name="__UNI20140" localSheetId="3">#REF!</definedName>
    <definedName name="__UNI20140">#REF!</definedName>
    <definedName name="__UNI20145" localSheetId="3">#REF!</definedName>
    <definedName name="__UNI20145">#REF!</definedName>
    <definedName name="__UNI20150" localSheetId="3">#REF!</definedName>
    <definedName name="__UNI20150">#REF!</definedName>
    <definedName name="__UNI20155" localSheetId="3">#REF!</definedName>
    <definedName name="__UNI20155">#REF!</definedName>
    <definedName name="__UNI20175" localSheetId="3">#REF!</definedName>
    <definedName name="__UNI20175">#REF!</definedName>
    <definedName name="__UNI20185" localSheetId="3">#REF!</definedName>
    <definedName name="__UNI20185">#REF!</definedName>
    <definedName name="__UNI20190" localSheetId="3">#REF!</definedName>
    <definedName name="__UNI20190">#REF!</definedName>
    <definedName name="__UNI20195" localSheetId="3">#REF!</definedName>
    <definedName name="__UNI20195">#REF!</definedName>
    <definedName name="__UNI20210" localSheetId="3">#REF!</definedName>
    <definedName name="__UNI20210">#REF!</definedName>
    <definedName name="__VAL11100" localSheetId="3">#REF!</definedName>
    <definedName name="__VAL11100">#REF!</definedName>
    <definedName name="__VAL11110" localSheetId="3">#REF!</definedName>
    <definedName name="__VAL11110">#REF!</definedName>
    <definedName name="__VAL11115" localSheetId="3">#REF!</definedName>
    <definedName name="__VAL11115">#REF!</definedName>
    <definedName name="__VAL11125" localSheetId="3">#REF!</definedName>
    <definedName name="__VAL11125">#REF!</definedName>
    <definedName name="__VAL11130" localSheetId="3">#REF!</definedName>
    <definedName name="__VAL11130">#REF!</definedName>
    <definedName name="__VAL11135" localSheetId="3">#REF!</definedName>
    <definedName name="__VAL11135">#REF!</definedName>
    <definedName name="__VAL11145" localSheetId="3">#REF!</definedName>
    <definedName name="__VAL11145">#REF!</definedName>
    <definedName name="__VAL11150" localSheetId="3">#REF!</definedName>
    <definedName name="__VAL11150">#REF!</definedName>
    <definedName name="__VAL11165" localSheetId="3">#REF!</definedName>
    <definedName name="__VAL11165">#REF!</definedName>
    <definedName name="__VAL11170" localSheetId="3">#REF!</definedName>
    <definedName name="__VAL11170">#REF!</definedName>
    <definedName name="__VAL11180" localSheetId="3">#REF!</definedName>
    <definedName name="__VAL11180">#REF!</definedName>
    <definedName name="__VAL11185" localSheetId="3">#REF!</definedName>
    <definedName name="__VAL11185">#REF!</definedName>
    <definedName name="__VAL11220" localSheetId="3">#REF!</definedName>
    <definedName name="__VAL11220">#REF!</definedName>
    <definedName name="__VAL12105" localSheetId="3">#REF!</definedName>
    <definedName name="__VAL12105">#REF!</definedName>
    <definedName name="__VAL12555" localSheetId="3">#REF!</definedName>
    <definedName name="__VAL12555">#REF!</definedName>
    <definedName name="__VAL12570" localSheetId="3">#REF!</definedName>
    <definedName name="__VAL12570">#REF!</definedName>
    <definedName name="__VAL12575" localSheetId="3">#REF!</definedName>
    <definedName name="__VAL12575">#REF!</definedName>
    <definedName name="__VAL12580" localSheetId="3">#REF!</definedName>
    <definedName name="__VAL12580">#REF!</definedName>
    <definedName name="__VAL12600" localSheetId="3">#REF!</definedName>
    <definedName name="__VAL12600">#REF!</definedName>
    <definedName name="__VAL12610" localSheetId="3">#REF!</definedName>
    <definedName name="__VAL12610">#REF!</definedName>
    <definedName name="__VAL12630" localSheetId="3">#REF!</definedName>
    <definedName name="__VAL12630">#REF!</definedName>
    <definedName name="__VAL12631" localSheetId="3">#REF!</definedName>
    <definedName name="__VAL12631">#REF!</definedName>
    <definedName name="__VAL12640" localSheetId="3">#REF!</definedName>
    <definedName name="__VAL12640">#REF!</definedName>
    <definedName name="__VAL12645" localSheetId="3">#REF!</definedName>
    <definedName name="__VAL12645">#REF!</definedName>
    <definedName name="__VAL12665" localSheetId="3">#REF!</definedName>
    <definedName name="__VAL12665">#REF!</definedName>
    <definedName name="__VAL12690" localSheetId="3">#REF!</definedName>
    <definedName name="__VAL12690">#REF!</definedName>
    <definedName name="__VAL12700" localSheetId="3">#REF!</definedName>
    <definedName name="__VAL12700">#REF!</definedName>
    <definedName name="__VAL12710" localSheetId="3">#REF!</definedName>
    <definedName name="__VAL12710">#REF!</definedName>
    <definedName name="__VAL13111" localSheetId="3">#REF!</definedName>
    <definedName name="__VAL13111">#REF!</definedName>
    <definedName name="__VAL13112" localSheetId="3">#REF!</definedName>
    <definedName name="__VAL13112">#REF!</definedName>
    <definedName name="__VAL13121" localSheetId="3">#REF!</definedName>
    <definedName name="__VAL13121">#REF!</definedName>
    <definedName name="__VAL13720" localSheetId="3">#REF!</definedName>
    <definedName name="__VAL13720">#REF!</definedName>
    <definedName name="__VAL14100" localSheetId="3">#REF!</definedName>
    <definedName name="__VAL14100">#REF!</definedName>
    <definedName name="__VAL14161" localSheetId="3">#REF!</definedName>
    <definedName name="__VAL14161">#REF!</definedName>
    <definedName name="__VAL14195" localSheetId="3">#REF!</definedName>
    <definedName name="__VAL14195">#REF!</definedName>
    <definedName name="__VAL14205" localSheetId="3">#REF!</definedName>
    <definedName name="__VAL14205">#REF!</definedName>
    <definedName name="__VAL14260" localSheetId="3">#REF!</definedName>
    <definedName name="__VAL14260">#REF!</definedName>
    <definedName name="__VAL14500" localSheetId="3">#REF!</definedName>
    <definedName name="__VAL14500">#REF!</definedName>
    <definedName name="__VAL14515" localSheetId="3">#REF!</definedName>
    <definedName name="__VAL14515">#REF!</definedName>
    <definedName name="__VAL14555" localSheetId="3">#REF!</definedName>
    <definedName name="__VAL14555">#REF!</definedName>
    <definedName name="__VAL14565" localSheetId="3">#REF!</definedName>
    <definedName name="__VAL14565">#REF!</definedName>
    <definedName name="__VAL15135" localSheetId="3">#REF!</definedName>
    <definedName name="__VAL15135">#REF!</definedName>
    <definedName name="__VAL15140" localSheetId="3">#REF!</definedName>
    <definedName name="__VAL15140">#REF!</definedName>
    <definedName name="__VAL15195" localSheetId="3">#REF!</definedName>
    <definedName name="__VAL15195">#REF!</definedName>
    <definedName name="__VAL15225" localSheetId="3">#REF!</definedName>
    <definedName name="__VAL15225">#REF!</definedName>
    <definedName name="__VAL15230" localSheetId="3">#REF!</definedName>
    <definedName name="__VAL15230">#REF!</definedName>
    <definedName name="__VAL15515" localSheetId="3">#REF!</definedName>
    <definedName name="__VAL15515">#REF!</definedName>
    <definedName name="__VAL15560" localSheetId="3">#REF!</definedName>
    <definedName name="__VAL15560">#REF!</definedName>
    <definedName name="__VAL15565" localSheetId="3">#REF!</definedName>
    <definedName name="__VAL15565">#REF!</definedName>
    <definedName name="__VAL15570" localSheetId="3">#REF!</definedName>
    <definedName name="__VAL15570">#REF!</definedName>
    <definedName name="__VAL15575" localSheetId="3">#REF!</definedName>
    <definedName name="__VAL15575">#REF!</definedName>
    <definedName name="__VAL15583" localSheetId="3">#REF!</definedName>
    <definedName name="__VAL15583">#REF!</definedName>
    <definedName name="__VAL15590" localSheetId="3">#REF!</definedName>
    <definedName name="__VAL15590">#REF!</definedName>
    <definedName name="__VAL15591" localSheetId="3">#REF!</definedName>
    <definedName name="__VAL15591">#REF!</definedName>
    <definedName name="__VAL15610" localSheetId="3">#REF!</definedName>
    <definedName name="__VAL15610">#REF!</definedName>
    <definedName name="__VAL15625" localSheetId="3">#REF!</definedName>
    <definedName name="__VAL15625">#REF!</definedName>
    <definedName name="__VAL15635" localSheetId="3">#REF!</definedName>
    <definedName name="__VAL15635">#REF!</definedName>
    <definedName name="__VAL15655" localSheetId="3">#REF!</definedName>
    <definedName name="__VAL15655">#REF!</definedName>
    <definedName name="__VAL15665" localSheetId="3">#REF!</definedName>
    <definedName name="__VAL15665">#REF!</definedName>
    <definedName name="__VAL16515" localSheetId="3">#REF!</definedName>
    <definedName name="__VAL16515">#REF!</definedName>
    <definedName name="__VAL16535" localSheetId="3">#REF!</definedName>
    <definedName name="__VAL16535">#REF!</definedName>
    <definedName name="__VAL17140" localSheetId="3">#REF!</definedName>
    <definedName name="__VAL17140">#REF!</definedName>
    <definedName name="__VAL19500" localSheetId="3">#REF!</definedName>
    <definedName name="__VAL19500">#REF!</definedName>
    <definedName name="__VAL19501" localSheetId="3">#REF!</definedName>
    <definedName name="__VAL19501">#REF!</definedName>
    <definedName name="__VAL19502" localSheetId="3">#REF!</definedName>
    <definedName name="__VAL19502">#REF!</definedName>
    <definedName name="__VAL19503" localSheetId="3">#REF!</definedName>
    <definedName name="__VAL19503">#REF!</definedName>
    <definedName name="__VAL19504" localSheetId="3">#REF!</definedName>
    <definedName name="__VAL19504">#REF!</definedName>
    <definedName name="__VAL19505" localSheetId="3">#REF!</definedName>
    <definedName name="__VAL19505">#REF!</definedName>
    <definedName name="__VAL20100" localSheetId="3">#REF!</definedName>
    <definedName name="__VAL20100">#REF!</definedName>
    <definedName name="__VAL20105" localSheetId="3">#REF!</definedName>
    <definedName name="__VAL20105">#REF!</definedName>
    <definedName name="__VAL20110" localSheetId="3">#REF!</definedName>
    <definedName name="__VAL20110">#REF!</definedName>
    <definedName name="__VAL20115" localSheetId="3">#REF!</definedName>
    <definedName name="__VAL20115">#REF!</definedName>
    <definedName name="__VAL20130" localSheetId="3">#REF!</definedName>
    <definedName name="__VAL20130">#REF!</definedName>
    <definedName name="__VAL20135" localSheetId="3">#REF!</definedName>
    <definedName name="__VAL20135">#REF!</definedName>
    <definedName name="__VAL20140" localSheetId="3">#REF!</definedName>
    <definedName name="__VAL20140">#REF!</definedName>
    <definedName name="__VAL20145" localSheetId="3">#REF!</definedName>
    <definedName name="__VAL20145">#REF!</definedName>
    <definedName name="__VAL20150" localSheetId="3">#REF!</definedName>
    <definedName name="__VAL20150">#REF!</definedName>
    <definedName name="__VAL20155" localSheetId="3">#REF!</definedName>
    <definedName name="__VAL20155">#REF!</definedName>
    <definedName name="__VAL20175" localSheetId="3">#REF!</definedName>
    <definedName name="__VAL20175">#REF!</definedName>
    <definedName name="__VAL20185" localSheetId="3">#REF!</definedName>
    <definedName name="__VAL20185">#REF!</definedName>
    <definedName name="__VAL20190" localSheetId="3">#REF!</definedName>
    <definedName name="__VAL20190">#REF!</definedName>
    <definedName name="__VAL20195" localSheetId="3">#REF!</definedName>
    <definedName name="__VAL20195">#REF!</definedName>
    <definedName name="__VAL20210" localSheetId="3">#REF!</definedName>
    <definedName name="__VAL20210">#REF!</definedName>
    <definedName name="_A1" localSheetId="3">#REF!</definedName>
    <definedName name="_A1">#REF!</definedName>
    <definedName name="_a100000" localSheetId="3">#REF!</definedName>
    <definedName name="_a100000">#REF!</definedName>
    <definedName name="_a70000" localSheetId="3">#REF!</definedName>
    <definedName name="_a70000">#REF!</definedName>
    <definedName name="_c" localSheetId="5">#REF!</definedName>
    <definedName name="_c" localSheetId="3">#REF!</definedName>
    <definedName name="_c">#REF!</definedName>
    <definedName name="_cab1" localSheetId="3">#REF!</definedName>
    <definedName name="_cab1">#REF!</definedName>
    <definedName name="_COM010201" localSheetId="3">#REF!</definedName>
    <definedName name="_COM010201">#REF!</definedName>
    <definedName name="_COM010202" localSheetId="3">#REF!</definedName>
    <definedName name="_COM010202">#REF!</definedName>
    <definedName name="_COM010205" localSheetId="3">#REF!</definedName>
    <definedName name="_COM010205">#REF!</definedName>
    <definedName name="_COM010206" localSheetId="3">#REF!</definedName>
    <definedName name="_COM010206">#REF!</definedName>
    <definedName name="_COM010210" localSheetId="3">#REF!</definedName>
    <definedName name="_COM010210">#REF!</definedName>
    <definedName name="_COM010301" localSheetId="3">#REF!</definedName>
    <definedName name="_COM010301">#REF!</definedName>
    <definedName name="_COM010401" localSheetId="3">#REF!</definedName>
    <definedName name="_COM010401">#REF!</definedName>
    <definedName name="_COM010402" localSheetId="3">#REF!</definedName>
    <definedName name="_COM010402">#REF!</definedName>
    <definedName name="_COM010407" localSheetId="3">#REF!</definedName>
    <definedName name="_COM010407">#REF!</definedName>
    <definedName name="_COM010413" localSheetId="3">#REF!</definedName>
    <definedName name="_COM010413">#REF!</definedName>
    <definedName name="_COM010501" localSheetId="3">#REF!</definedName>
    <definedName name="_COM010501">#REF!</definedName>
    <definedName name="_COM010503" localSheetId="3">#REF!</definedName>
    <definedName name="_COM010503">#REF!</definedName>
    <definedName name="_COM010505" localSheetId="3">#REF!</definedName>
    <definedName name="_COM010505">#REF!</definedName>
    <definedName name="_COM010509" localSheetId="3">#REF!</definedName>
    <definedName name="_COM010509">#REF!</definedName>
    <definedName name="_COM010512" localSheetId="3">#REF!</definedName>
    <definedName name="_COM010512">#REF!</definedName>
    <definedName name="_COM010518" localSheetId="3">#REF!</definedName>
    <definedName name="_COM010518">#REF!</definedName>
    <definedName name="_COM010519" localSheetId="3">#REF!</definedName>
    <definedName name="_COM010519">#REF!</definedName>
    <definedName name="_COM010521" localSheetId="3">#REF!</definedName>
    <definedName name="_COM010521">#REF!</definedName>
    <definedName name="_COM010523" localSheetId="3">#REF!</definedName>
    <definedName name="_COM010523">#REF!</definedName>
    <definedName name="_COM010532" localSheetId="3">#REF!</definedName>
    <definedName name="_COM010532">#REF!</definedName>
    <definedName name="_COM010533" localSheetId="3">#REF!</definedName>
    <definedName name="_COM010533">#REF!</definedName>
    <definedName name="_COM010536" localSheetId="3">#REF!</definedName>
    <definedName name="_COM010536">#REF!</definedName>
    <definedName name="_COM010701" localSheetId="3">#REF!</definedName>
    <definedName name="_COM010701">#REF!</definedName>
    <definedName name="_COM010703" localSheetId="3">#REF!</definedName>
    <definedName name="_COM010703">#REF!</definedName>
    <definedName name="_COM010705" localSheetId="3">#REF!</definedName>
    <definedName name="_COM010705">#REF!</definedName>
    <definedName name="_COM010708" localSheetId="3">#REF!</definedName>
    <definedName name="_COM010708">#REF!</definedName>
    <definedName name="_COM010710" localSheetId="3">#REF!</definedName>
    <definedName name="_COM010710">#REF!</definedName>
    <definedName name="_COM010712" localSheetId="3">#REF!</definedName>
    <definedName name="_COM010712">#REF!</definedName>
    <definedName name="_COM010717" localSheetId="3">#REF!</definedName>
    <definedName name="_COM010717">#REF!</definedName>
    <definedName name="_COM010718" localSheetId="3">#REF!</definedName>
    <definedName name="_COM010718">#REF!</definedName>
    <definedName name="_COM020201" localSheetId="3">#REF!</definedName>
    <definedName name="_COM020201">#REF!</definedName>
    <definedName name="_COM020205" localSheetId="3">#REF!</definedName>
    <definedName name="_COM020205">#REF!</definedName>
    <definedName name="_COM020211" localSheetId="3">#REF!</definedName>
    <definedName name="_COM020211">#REF!</definedName>
    <definedName name="_COM020217" localSheetId="3">#REF!</definedName>
    <definedName name="_COM020217">#REF!</definedName>
    <definedName name="_COM030102" localSheetId="3">#REF!</definedName>
    <definedName name="_COM030102">#REF!</definedName>
    <definedName name="_COM030201" localSheetId="3">#REF!</definedName>
    <definedName name="_COM030201">#REF!</definedName>
    <definedName name="_COM030303" localSheetId="3">#REF!</definedName>
    <definedName name="_COM030303">#REF!</definedName>
    <definedName name="_COM030317" localSheetId="3">#REF!</definedName>
    <definedName name="_COM030317">#REF!</definedName>
    <definedName name="_COM040101" localSheetId="3">#REF!</definedName>
    <definedName name="_COM040101">#REF!</definedName>
    <definedName name="_COM040202" localSheetId="3">#REF!</definedName>
    <definedName name="_COM040202">#REF!</definedName>
    <definedName name="_COM050103" localSheetId="3">#REF!</definedName>
    <definedName name="_COM050103">#REF!</definedName>
    <definedName name="_COM050207" localSheetId="3">#REF!</definedName>
    <definedName name="_COM050207">#REF!</definedName>
    <definedName name="_COM060101" localSheetId="3">#REF!</definedName>
    <definedName name="_COM060101">#REF!</definedName>
    <definedName name="_COM080101" localSheetId="3">#REF!</definedName>
    <definedName name="_COM080101">#REF!</definedName>
    <definedName name="_COM080310" localSheetId="3">#REF!</definedName>
    <definedName name="_COM080310">#REF!</definedName>
    <definedName name="_COM090101" localSheetId="3">#REF!</definedName>
    <definedName name="_COM090101">#REF!</definedName>
    <definedName name="_COM100302" localSheetId="3">#REF!</definedName>
    <definedName name="_COM100302">#REF!</definedName>
    <definedName name="_COM110101" localSheetId="3">#REF!</definedName>
    <definedName name="_COM110101">#REF!</definedName>
    <definedName name="_COM110104" localSheetId="3">#REF!</definedName>
    <definedName name="_COM110104">#REF!</definedName>
    <definedName name="_COM110107" localSheetId="3">#REF!</definedName>
    <definedName name="_COM110107">#REF!</definedName>
    <definedName name="_COM120101" localSheetId="3">#REF!</definedName>
    <definedName name="_COM120101">#REF!</definedName>
    <definedName name="_COM120105" localSheetId="3">#REF!</definedName>
    <definedName name="_COM120105">#REF!</definedName>
    <definedName name="_COM120106" localSheetId="3">#REF!</definedName>
    <definedName name="_COM120106">#REF!</definedName>
    <definedName name="_COM120107" localSheetId="3">#REF!</definedName>
    <definedName name="_COM120107">#REF!</definedName>
    <definedName name="_COM120110" localSheetId="3">#REF!</definedName>
    <definedName name="_COM120110">#REF!</definedName>
    <definedName name="_COM120150" localSheetId="3">#REF!</definedName>
    <definedName name="_COM120150">#REF!</definedName>
    <definedName name="_COM130101" localSheetId="3">#REF!</definedName>
    <definedName name="_COM130101">#REF!</definedName>
    <definedName name="_COM130103" localSheetId="3">#REF!</definedName>
    <definedName name="_COM130103">#REF!</definedName>
    <definedName name="_COM130304" localSheetId="3">#REF!</definedName>
    <definedName name="_COM130304">#REF!</definedName>
    <definedName name="_COM130401" localSheetId="3">#REF!</definedName>
    <definedName name="_COM130401">#REF!</definedName>
    <definedName name="_COM140102" localSheetId="3">#REF!</definedName>
    <definedName name="_COM140102">#REF!</definedName>
    <definedName name="_COM140109" localSheetId="3">#REF!</definedName>
    <definedName name="_COM140109">#REF!</definedName>
    <definedName name="_COM140113" localSheetId="3">#REF!</definedName>
    <definedName name="_COM140113">#REF!</definedName>
    <definedName name="_COM140122" localSheetId="3">#REF!</definedName>
    <definedName name="_COM140122">#REF!</definedName>
    <definedName name="_COM140126" localSheetId="3">#REF!</definedName>
    <definedName name="_COM140126">#REF!</definedName>
    <definedName name="_COM140129" localSheetId="3">#REF!</definedName>
    <definedName name="_COM140129">#REF!</definedName>
    <definedName name="_COM140135" localSheetId="3">#REF!</definedName>
    <definedName name="_COM140135">#REF!</definedName>
    <definedName name="_COM140143" localSheetId="3">#REF!</definedName>
    <definedName name="_COM140143">#REF!</definedName>
    <definedName name="_COM140145" localSheetId="3">#REF!</definedName>
    <definedName name="_COM140145">#REF!</definedName>
    <definedName name="_COM150130" localSheetId="3">#REF!</definedName>
    <definedName name="_COM150130">#REF!</definedName>
    <definedName name="_COM170101" localSheetId="3">#REF!</definedName>
    <definedName name="_COM170101">#REF!</definedName>
    <definedName name="_COM170102" localSheetId="3">#REF!</definedName>
    <definedName name="_COM170102">#REF!</definedName>
    <definedName name="_COM170103" localSheetId="3">#REF!</definedName>
    <definedName name="_COM170103">#REF!</definedName>
    <definedName name="_xlnm._FilterDatabase" localSheetId="0">ORÇAMENTO!$F$1:$F$1925</definedName>
    <definedName name="_GLB2" localSheetId="5">#REF!</definedName>
    <definedName name="_GLB2" localSheetId="3">#REF!</definedName>
    <definedName name="_GLB2">#REF!</definedName>
    <definedName name="_i" localSheetId="3">#REF!</definedName>
    <definedName name="_i">#REF!</definedName>
    <definedName name="_i3" localSheetId="3">#REF!</definedName>
    <definedName name="_i3">#REF!</definedName>
    <definedName name="_l" localSheetId="3">#REF!</definedName>
    <definedName name="_l">#REF!</definedName>
    <definedName name="_MAO010201" localSheetId="3">#REF!</definedName>
    <definedName name="_MAO010201">#REF!</definedName>
    <definedName name="_MAO010202" localSheetId="3">#REF!</definedName>
    <definedName name="_MAO010202">#REF!</definedName>
    <definedName name="_MAO010205" localSheetId="3">#REF!</definedName>
    <definedName name="_MAO010205">#REF!</definedName>
    <definedName name="_MAO010206" localSheetId="3">#REF!</definedName>
    <definedName name="_MAO010206">#REF!</definedName>
    <definedName name="_MAO010210" localSheetId="3">#REF!</definedName>
    <definedName name="_MAO010210">#REF!</definedName>
    <definedName name="_MAO010401" localSheetId="3">#REF!</definedName>
    <definedName name="_MAO010401">#REF!</definedName>
    <definedName name="_MAO010402" localSheetId="3">#REF!</definedName>
    <definedName name="_MAO010402">#REF!</definedName>
    <definedName name="_MAO010407" localSheetId="3">#REF!</definedName>
    <definedName name="_MAO010407">#REF!</definedName>
    <definedName name="_MAO010413" localSheetId="3">#REF!</definedName>
    <definedName name="_MAO010413">#REF!</definedName>
    <definedName name="_MAO010501" localSheetId="3">#REF!</definedName>
    <definedName name="_MAO010501">#REF!</definedName>
    <definedName name="_MAO010503" localSheetId="3">#REF!</definedName>
    <definedName name="_MAO010503">#REF!</definedName>
    <definedName name="_MAO010505" localSheetId="3">#REF!</definedName>
    <definedName name="_MAO010505">#REF!</definedName>
    <definedName name="_MAO010509" localSheetId="3">#REF!</definedName>
    <definedName name="_MAO010509">#REF!</definedName>
    <definedName name="_MAO010512" localSheetId="3">#REF!</definedName>
    <definedName name="_MAO010512">#REF!</definedName>
    <definedName name="_MAO010518" localSheetId="3">#REF!</definedName>
    <definedName name="_MAO010518">#REF!</definedName>
    <definedName name="_MAO010519" localSheetId="3">#REF!</definedName>
    <definedName name="_MAO010519">#REF!</definedName>
    <definedName name="_MAO010521" localSheetId="3">#REF!</definedName>
    <definedName name="_MAO010521">#REF!</definedName>
    <definedName name="_MAO010523" localSheetId="3">#REF!</definedName>
    <definedName name="_MAO010523">#REF!</definedName>
    <definedName name="_MAO010532" localSheetId="3">#REF!</definedName>
    <definedName name="_MAO010532">#REF!</definedName>
    <definedName name="_MAO010533" localSheetId="3">#REF!</definedName>
    <definedName name="_MAO010533">#REF!</definedName>
    <definedName name="_MAO010536" localSheetId="3">#REF!</definedName>
    <definedName name="_MAO010536">#REF!</definedName>
    <definedName name="_MAO010701" localSheetId="3">#REF!</definedName>
    <definedName name="_MAO010701">#REF!</definedName>
    <definedName name="_MAO010703" localSheetId="3">#REF!</definedName>
    <definedName name="_MAO010703">#REF!</definedName>
    <definedName name="_MAO010705" localSheetId="3">#REF!</definedName>
    <definedName name="_MAO010705">#REF!</definedName>
    <definedName name="_MAO010708" localSheetId="3">#REF!</definedName>
    <definedName name="_MAO010708">#REF!</definedName>
    <definedName name="_MAO010710" localSheetId="3">#REF!</definedName>
    <definedName name="_MAO010710">#REF!</definedName>
    <definedName name="_MAO010712" localSheetId="3">#REF!</definedName>
    <definedName name="_MAO010712">#REF!</definedName>
    <definedName name="_MAO010717" localSheetId="3">#REF!</definedName>
    <definedName name="_MAO010717">#REF!</definedName>
    <definedName name="_MAO020201" localSheetId="3">#REF!</definedName>
    <definedName name="_MAO020201">#REF!</definedName>
    <definedName name="_MAO020205" localSheetId="3">#REF!</definedName>
    <definedName name="_MAO020205">#REF!</definedName>
    <definedName name="_MAO020211" localSheetId="3">#REF!</definedName>
    <definedName name="_MAO020211">#REF!</definedName>
    <definedName name="_MAO020217" localSheetId="3">#REF!</definedName>
    <definedName name="_MAO020217">#REF!</definedName>
    <definedName name="_MAO030102" localSheetId="3">#REF!</definedName>
    <definedName name="_MAO030102">#REF!</definedName>
    <definedName name="_MAO030201" localSheetId="3">#REF!</definedName>
    <definedName name="_MAO030201">#REF!</definedName>
    <definedName name="_MAO030303" localSheetId="3">#REF!</definedName>
    <definedName name="_MAO030303">#REF!</definedName>
    <definedName name="_MAO030317" localSheetId="3">#REF!</definedName>
    <definedName name="_MAO030317">#REF!</definedName>
    <definedName name="_MAO040101" localSheetId="3">#REF!</definedName>
    <definedName name="_MAO040101">#REF!</definedName>
    <definedName name="_MAO040202" localSheetId="3">#REF!</definedName>
    <definedName name="_MAO040202">#REF!</definedName>
    <definedName name="_MAO050103" localSheetId="3">#REF!</definedName>
    <definedName name="_MAO050103">#REF!</definedName>
    <definedName name="_MAO050207" localSheetId="3">#REF!</definedName>
    <definedName name="_MAO050207">#REF!</definedName>
    <definedName name="_MAO060101" localSheetId="3">#REF!</definedName>
    <definedName name="_MAO060101">#REF!</definedName>
    <definedName name="_MAO080310" localSheetId="3">#REF!</definedName>
    <definedName name="_MAO080310">#REF!</definedName>
    <definedName name="_MAO090101" localSheetId="3">#REF!</definedName>
    <definedName name="_MAO090101">#REF!</definedName>
    <definedName name="_MAO110101" localSheetId="3">#REF!</definedName>
    <definedName name="_MAO110101">#REF!</definedName>
    <definedName name="_MAO110104" localSheetId="3">#REF!</definedName>
    <definedName name="_MAO110104">#REF!</definedName>
    <definedName name="_MAO110107" localSheetId="3">#REF!</definedName>
    <definedName name="_MAO110107">#REF!</definedName>
    <definedName name="_MAO120101" localSheetId="3">#REF!</definedName>
    <definedName name="_MAO120101">#REF!</definedName>
    <definedName name="_MAO120105" localSheetId="3">#REF!</definedName>
    <definedName name="_MAO120105">#REF!</definedName>
    <definedName name="_MAO120106" localSheetId="3">#REF!</definedName>
    <definedName name="_MAO120106">#REF!</definedName>
    <definedName name="_MAO120107" localSheetId="3">#REF!</definedName>
    <definedName name="_MAO120107">#REF!</definedName>
    <definedName name="_MAO120110" localSheetId="3">#REF!</definedName>
    <definedName name="_MAO120110">#REF!</definedName>
    <definedName name="_MAO120150" localSheetId="3">#REF!</definedName>
    <definedName name="_MAO120150">#REF!</definedName>
    <definedName name="_MAO130101" localSheetId="3">#REF!</definedName>
    <definedName name="_MAO130101">#REF!</definedName>
    <definedName name="_MAO130103" localSheetId="3">#REF!</definedName>
    <definedName name="_MAO130103">#REF!</definedName>
    <definedName name="_MAO130304" localSheetId="3">#REF!</definedName>
    <definedName name="_MAO130304">#REF!</definedName>
    <definedName name="_MAO130401" localSheetId="3">#REF!</definedName>
    <definedName name="_MAO130401">#REF!</definedName>
    <definedName name="_MAO140102" localSheetId="3">#REF!</definedName>
    <definedName name="_MAO140102">#REF!</definedName>
    <definedName name="_MAO140109" localSheetId="3">#REF!</definedName>
    <definedName name="_MAO140109">#REF!</definedName>
    <definedName name="_MAO140113" localSheetId="3">#REF!</definedName>
    <definedName name="_MAO140113">#REF!</definedName>
    <definedName name="_MAO140122" localSheetId="3">#REF!</definedName>
    <definedName name="_MAO140122">#REF!</definedName>
    <definedName name="_MAO140126" localSheetId="3">#REF!</definedName>
    <definedName name="_MAO140126">#REF!</definedName>
    <definedName name="_MAO140129" localSheetId="3">#REF!</definedName>
    <definedName name="_MAO140129">#REF!</definedName>
    <definedName name="_MAO140135" localSheetId="3">#REF!</definedName>
    <definedName name="_MAO140135">#REF!</definedName>
    <definedName name="_MAO140143" localSheetId="3">#REF!</definedName>
    <definedName name="_MAO140143">#REF!</definedName>
    <definedName name="_MAO140145" localSheetId="3">#REF!</definedName>
    <definedName name="_MAO140145">#REF!</definedName>
    <definedName name="_MAT010301" localSheetId="3">#REF!</definedName>
    <definedName name="_MAT010301">#REF!</definedName>
    <definedName name="_MAT010401" localSheetId="3">#REF!</definedName>
    <definedName name="_MAT010401">#REF!</definedName>
    <definedName name="_MAT010402" localSheetId="3">#REF!</definedName>
    <definedName name="_MAT010402">#REF!</definedName>
    <definedName name="_MAT010407" localSheetId="3">#REF!</definedName>
    <definedName name="_MAT010407">#REF!</definedName>
    <definedName name="_MAT010413" localSheetId="3">#REF!</definedName>
    <definedName name="_MAT010413">#REF!</definedName>
    <definedName name="_MAT010536" localSheetId="3">#REF!</definedName>
    <definedName name="_MAT010536">#REF!</definedName>
    <definedName name="_MAT010703" localSheetId="3">#REF!</definedName>
    <definedName name="_MAT010703">#REF!</definedName>
    <definedName name="_MAT010708" localSheetId="3">#REF!</definedName>
    <definedName name="_MAT010708">#REF!</definedName>
    <definedName name="_MAT010710" localSheetId="3">#REF!</definedName>
    <definedName name="_MAT010710">#REF!</definedName>
    <definedName name="_MAT010718" localSheetId="3">#REF!</definedName>
    <definedName name="_MAT010718">#REF!</definedName>
    <definedName name="_MAT020201" localSheetId="3">#REF!</definedName>
    <definedName name="_MAT020201">#REF!</definedName>
    <definedName name="_MAT020205" localSheetId="3">#REF!</definedName>
    <definedName name="_MAT020205">#REF!</definedName>
    <definedName name="_MAT020211" localSheetId="3">#REF!</definedName>
    <definedName name="_MAT020211">#REF!</definedName>
    <definedName name="_MAT030102" localSheetId="3">#REF!</definedName>
    <definedName name="_MAT030102">#REF!</definedName>
    <definedName name="_MAT030201" localSheetId="3">#REF!</definedName>
    <definedName name="_MAT030201">#REF!</definedName>
    <definedName name="_MAT030303" localSheetId="3">#REF!</definedName>
    <definedName name="_MAT030303">#REF!</definedName>
    <definedName name="_MAT030317" localSheetId="3">#REF!</definedName>
    <definedName name="_MAT030317">#REF!</definedName>
    <definedName name="_MAT040101" localSheetId="3">#REF!</definedName>
    <definedName name="_MAT040101">#REF!</definedName>
    <definedName name="_MAT040202" localSheetId="3">#REF!</definedName>
    <definedName name="_MAT040202">#REF!</definedName>
    <definedName name="_MAT050103" localSheetId="3">#REF!</definedName>
    <definedName name="_MAT050103">#REF!</definedName>
    <definedName name="_MAT050207" localSheetId="3">#REF!</definedName>
    <definedName name="_MAT050207">#REF!</definedName>
    <definedName name="_MAT060101" localSheetId="3">#REF!</definedName>
    <definedName name="_MAT060101">#REF!</definedName>
    <definedName name="_MAT080101" localSheetId="3">#REF!</definedName>
    <definedName name="_MAT080101">#REF!</definedName>
    <definedName name="_MAT080310" localSheetId="3">#REF!</definedName>
    <definedName name="_MAT080310">#REF!</definedName>
    <definedName name="_MAT090101" localSheetId="3">#REF!</definedName>
    <definedName name="_MAT090101">#REF!</definedName>
    <definedName name="_MAT100302" localSheetId="3">#REF!</definedName>
    <definedName name="_MAT100302">#REF!</definedName>
    <definedName name="_MAT110101" localSheetId="3">#REF!</definedName>
    <definedName name="_MAT110101">#REF!</definedName>
    <definedName name="_MAT110104" localSheetId="3">#REF!</definedName>
    <definedName name="_MAT110104">#REF!</definedName>
    <definedName name="_MAT110107" localSheetId="3">#REF!</definedName>
    <definedName name="_MAT110107">#REF!</definedName>
    <definedName name="_MAT120101" localSheetId="3">#REF!</definedName>
    <definedName name="_MAT120101">#REF!</definedName>
    <definedName name="_MAT120105" localSheetId="3">#REF!</definedName>
    <definedName name="_MAT120105">#REF!</definedName>
    <definedName name="_MAT120106" localSheetId="3">#REF!</definedName>
    <definedName name="_MAT120106">#REF!</definedName>
    <definedName name="_MAT120107" localSheetId="3">#REF!</definedName>
    <definedName name="_MAT120107">#REF!</definedName>
    <definedName name="_MAT120110" localSheetId="3">#REF!</definedName>
    <definedName name="_MAT120110">#REF!</definedName>
    <definedName name="_MAT120150" localSheetId="3">#REF!</definedName>
    <definedName name="_MAT120150">#REF!</definedName>
    <definedName name="_MAT130101" localSheetId="3">#REF!</definedName>
    <definedName name="_MAT130101">#REF!</definedName>
    <definedName name="_MAT130103" localSheetId="3">#REF!</definedName>
    <definedName name="_MAT130103">#REF!</definedName>
    <definedName name="_MAT130304" localSheetId="3">#REF!</definedName>
    <definedName name="_MAT130304">#REF!</definedName>
    <definedName name="_MAT130401" localSheetId="3">#REF!</definedName>
    <definedName name="_MAT130401">#REF!</definedName>
    <definedName name="_MAT140102" localSheetId="3">#REF!</definedName>
    <definedName name="_MAT140102">#REF!</definedName>
    <definedName name="_MAT140109" localSheetId="3">#REF!</definedName>
    <definedName name="_MAT140109">#REF!</definedName>
    <definedName name="_MAT140113" localSheetId="3">#REF!</definedName>
    <definedName name="_MAT140113">#REF!</definedName>
    <definedName name="_MAT140122" localSheetId="3">#REF!</definedName>
    <definedName name="_MAT140122">#REF!</definedName>
    <definedName name="_MAT140126" localSheetId="3">#REF!</definedName>
    <definedName name="_MAT140126">#REF!</definedName>
    <definedName name="_MAT140129" localSheetId="3">#REF!</definedName>
    <definedName name="_MAT140129">#REF!</definedName>
    <definedName name="_MAT140135" localSheetId="3">#REF!</definedName>
    <definedName name="_MAT140135">#REF!</definedName>
    <definedName name="_MAT140143" localSheetId="3">#REF!</definedName>
    <definedName name="_MAT140143">#REF!</definedName>
    <definedName name="_MAT140145" localSheetId="3">#REF!</definedName>
    <definedName name="_MAT140145">#REF!</definedName>
    <definedName name="_MAT150130" localSheetId="3">#REF!</definedName>
    <definedName name="_MAT150130">#REF!</definedName>
    <definedName name="_MAT170101" localSheetId="3">#REF!</definedName>
    <definedName name="_MAT170101">#REF!</definedName>
    <definedName name="_MAT170102" localSheetId="3">#REF!</definedName>
    <definedName name="_MAT170102">#REF!</definedName>
    <definedName name="_MAT170103" localSheetId="3">#REF!</definedName>
    <definedName name="_MAT170103">#REF!</definedName>
    <definedName name="_PRE010201" localSheetId="3">#REF!</definedName>
    <definedName name="_PRE010201">#REF!</definedName>
    <definedName name="_PRE010202" localSheetId="3">#REF!</definedName>
    <definedName name="_PRE010202">#REF!</definedName>
    <definedName name="_PRE010205" localSheetId="3">#REF!</definedName>
    <definedName name="_PRE010205">#REF!</definedName>
    <definedName name="_PRE010206" localSheetId="3">#REF!</definedName>
    <definedName name="_PRE010206">#REF!</definedName>
    <definedName name="_PRE010210" localSheetId="3">#REF!</definedName>
    <definedName name="_PRE010210">#REF!</definedName>
    <definedName name="_PRE010301" localSheetId="3">#REF!</definedName>
    <definedName name="_PRE010301">#REF!</definedName>
    <definedName name="_PRE010401" localSheetId="3">#REF!</definedName>
    <definedName name="_PRE010401">#REF!</definedName>
    <definedName name="_PRE010402" localSheetId="3">#REF!</definedName>
    <definedName name="_PRE010402">#REF!</definedName>
    <definedName name="_PRE010407" localSheetId="3">#REF!</definedName>
    <definedName name="_PRE010407">#REF!</definedName>
    <definedName name="_PRE010413" localSheetId="3">#REF!</definedName>
    <definedName name="_PRE010413">#REF!</definedName>
    <definedName name="_PRE010501" localSheetId="3">#REF!</definedName>
    <definedName name="_PRE010501">#REF!</definedName>
    <definedName name="_PRE010503" localSheetId="3">#REF!</definedName>
    <definedName name="_PRE010503">#REF!</definedName>
    <definedName name="_PRE010505" localSheetId="3">#REF!</definedName>
    <definedName name="_PRE010505">#REF!</definedName>
    <definedName name="_PRE010509" localSheetId="3">#REF!</definedName>
    <definedName name="_PRE010509">#REF!</definedName>
    <definedName name="_PRE010512" localSheetId="3">#REF!</definedName>
    <definedName name="_PRE010512">#REF!</definedName>
    <definedName name="_PRE010518" localSheetId="3">#REF!</definedName>
    <definedName name="_PRE010518">#REF!</definedName>
    <definedName name="_PRE010519" localSheetId="3">#REF!</definedName>
    <definedName name="_PRE010519">#REF!</definedName>
    <definedName name="_PRE010521" localSheetId="3">#REF!</definedName>
    <definedName name="_PRE010521">#REF!</definedName>
    <definedName name="_PRE010523" localSheetId="3">#REF!</definedName>
    <definedName name="_PRE010523">#REF!</definedName>
    <definedName name="_PRE010532" localSheetId="3">#REF!</definedName>
    <definedName name="_PRE010532">#REF!</definedName>
    <definedName name="_PRE010533" localSheetId="3">#REF!</definedName>
    <definedName name="_PRE010533">#REF!</definedName>
    <definedName name="_PRE010536" localSheetId="3">#REF!</definedName>
    <definedName name="_PRE010536">#REF!</definedName>
    <definedName name="_PRE010701" localSheetId="3">#REF!</definedName>
    <definedName name="_PRE010701">#REF!</definedName>
    <definedName name="_PRE010703" localSheetId="3">#REF!</definedName>
    <definedName name="_PRE010703">#REF!</definedName>
    <definedName name="_PRE010705" localSheetId="3">#REF!</definedName>
    <definedName name="_PRE010705">#REF!</definedName>
    <definedName name="_PRE010708" localSheetId="3">#REF!</definedName>
    <definedName name="_PRE010708">#REF!</definedName>
    <definedName name="_PRE010710" localSheetId="3">#REF!</definedName>
    <definedName name="_PRE010710">#REF!</definedName>
    <definedName name="_PRE010712" localSheetId="3">#REF!</definedName>
    <definedName name="_PRE010712">#REF!</definedName>
    <definedName name="_PRE010717" localSheetId="3">#REF!</definedName>
    <definedName name="_PRE010717">#REF!</definedName>
    <definedName name="_PRE010718" localSheetId="3">#REF!</definedName>
    <definedName name="_PRE010718">#REF!</definedName>
    <definedName name="_PRE020201" localSheetId="3">#REF!</definedName>
    <definedName name="_PRE020201">#REF!</definedName>
    <definedName name="_PRE020205" localSheetId="3">#REF!</definedName>
    <definedName name="_PRE020205">#REF!</definedName>
    <definedName name="_PRE020211" localSheetId="3">#REF!</definedName>
    <definedName name="_PRE020211">#REF!</definedName>
    <definedName name="_PRE020217" localSheetId="3">#REF!</definedName>
    <definedName name="_PRE020217">#REF!</definedName>
    <definedName name="_PRE030102" localSheetId="3">#REF!</definedName>
    <definedName name="_PRE030102">#REF!</definedName>
    <definedName name="_PRE030201" localSheetId="3">#REF!</definedName>
    <definedName name="_PRE030201">#REF!</definedName>
    <definedName name="_PRE030303" localSheetId="3">#REF!</definedName>
    <definedName name="_PRE030303">#REF!</definedName>
    <definedName name="_PRE030317" localSheetId="3">#REF!</definedName>
    <definedName name="_PRE030317">#REF!</definedName>
    <definedName name="_PRE040101" localSheetId="3">#REF!</definedName>
    <definedName name="_PRE040101">#REF!</definedName>
    <definedName name="_PRE040202" localSheetId="3">#REF!</definedName>
    <definedName name="_PRE040202">#REF!</definedName>
    <definedName name="_PRE050103" localSheetId="3">#REF!</definedName>
    <definedName name="_PRE050103">#REF!</definedName>
    <definedName name="_PRE050207" localSheetId="3">#REF!</definedName>
    <definedName name="_PRE050207">#REF!</definedName>
    <definedName name="_PRE060101" localSheetId="3">#REF!</definedName>
    <definedName name="_PRE060101">#REF!</definedName>
    <definedName name="_PRE080101" localSheetId="3">#REF!</definedName>
    <definedName name="_PRE080101">#REF!</definedName>
    <definedName name="_PRE080310" localSheetId="3">#REF!</definedName>
    <definedName name="_PRE080310">#REF!</definedName>
    <definedName name="_PRE090101" localSheetId="3">#REF!</definedName>
    <definedName name="_PRE090101">#REF!</definedName>
    <definedName name="_PRE100302" localSheetId="3">#REF!</definedName>
    <definedName name="_PRE100302">#REF!</definedName>
    <definedName name="_PRE110101" localSheetId="3">#REF!</definedName>
    <definedName name="_PRE110101">#REF!</definedName>
    <definedName name="_PRE110104" localSheetId="3">#REF!</definedName>
    <definedName name="_PRE110104">#REF!</definedName>
    <definedName name="_PRE110107" localSheetId="3">#REF!</definedName>
    <definedName name="_PRE110107">#REF!</definedName>
    <definedName name="_PRE120101" localSheetId="3">#REF!</definedName>
    <definedName name="_PRE120101">#REF!</definedName>
    <definedName name="_PRE120105" localSheetId="3">#REF!</definedName>
    <definedName name="_PRE120105">#REF!</definedName>
    <definedName name="_PRE120106" localSheetId="3">#REF!</definedName>
    <definedName name="_PRE120106">#REF!</definedName>
    <definedName name="_PRE120107" localSheetId="3">#REF!</definedName>
    <definedName name="_PRE120107">#REF!</definedName>
    <definedName name="_PRE120110" localSheetId="3">#REF!</definedName>
    <definedName name="_PRE120110">#REF!</definedName>
    <definedName name="_PRE120150" localSheetId="3">#REF!</definedName>
    <definedName name="_PRE120150">#REF!</definedName>
    <definedName name="_PRE130101" localSheetId="3">#REF!</definedName>
    <definedName name="_PRE130101">#REF!</definedName>
    <definedName name="_PRE130103" localSheetId="3">#REF!</definedName>
    <definedName name="_PRE130103">#REF!</definedName>
    <definedName name="_PRE130304" localSheetId="3">#REF!</definedName>
    <definedName name="_PRE130304">#REF!</definedName>
    <definedName name="_PRE130401" localSheetId="3">#REF!</definedName>
    <definedName name="_PRE130401">#REF!</definedName>
    <definedName name="_PRE140102" localSheetId="3">#REF!</definedName>
    <definedName name="_PRE140102">#REF!</definedName>
    <definedName name="_PRE140109" localSheetId="3">#REF!</definedName>
    <definedName name="_PRE140109">#REF!</definedName>
    <definedName name="_PRE140113" localSheetId="3">#REF!</definedName>
    <definedName name="_PRE140113">#REF!</definedName>
    <definedName name="_PRE140122" localSheetId="3">#REF!</definedName>
    <definedName name="_PRE140122">#REF!</definedName>
    <definedName name="_PRE140126" localSheetId="3">#REF!</definedName>
    <definedName name="_PRE140126">#REF!</definedName>
    <definedName name="_PRE140129" localSheetId="3">#REF!</definedName>
    <definedName name="_PRE140129">#REF!</definedName>
    <definedName name="_PRE140135" localSheetId="3">#REF!</definedName>
    <definedName name="_PRE140135">#REF!</definedName>
    <definedName name="_PRE140143" localSheetId="3">#REF!</definedName>
    <definedName name="_PRE140143">#REF!</definedName>
    <definedName name="_PRE140145" localSheetId="3">#REF!</definedName>
    <definedName name="_PRE140145">#REF!</definedName>
    <definedName name="_PRE150130" localSheetId="3">#REF!</definedName>
    <definedName name="_PRE150130">#REF!</definedName>
    <definedName name="_PRE170101" localSheetId="3">#REF!</definedName>
    <definedName name="_PRE170101">#REF!</definedName>
    <definedName name="_PRE170102" localSheetId="3">#REF!</definedName>
    <definedName name="_PRE170102">#REF!</definedName>
    <definedName name="_PRE170103" localSheetId="3">#REF!</definedName>
    <definedName name="_PRE170103">#REF!</definedName>
    <definedName name="_QUA010201" localSheetId="3">#REF!</definedName>
    <definedName name="_QUA010201">#REF!</definedName>
    <definedName name="_QUA010202" localSheetId="3">#REF!</definedName>
    <definedName name="_QUA010202">#REF!</definedName>
    <definedName name="_QUA010205" localSheetId="3">#REF!</definedName>
    <definedName name="_QUA010205">#REF!</definedName>
    <definedName name="_QUA010206" localSheetId="3">#REF!</definedName>
    <definedName name="_QUA010206">#REF!</definedName>
    <definedName name="_QUA010210" localSheetId="3">#REF!</definedName>
    <definedName name="_QUA010210">#REF!</definedName>
    <definedName name="_QUA010301" localSheetId="3">#REF!</definedName>
    <definedName name="_QUA010301">#REF!</definedName>
    <definedName name="_QUA010401" localSheetId="3">#REF!</definedName>
    <definedName name="_QUA010401">#REF!</definedName>
    <definedName name="_QUA010402" localSheetId="3">#REF!</definedName>
    <definedName name="_QUA010402">#REF!</definedName>
    <definedName name="_QUA010407" localSheetId="3">#REF!</definedName>
    <definedName name="_QUA010407">#REF!</definedName>
    <definedName name="_QUA010413" localSheetId="3">#REF!</definedName>
    <definedName name="_QUA010413">#REF!</definedName>
    <definedName name="_QUA010501" localSheetId="3">#REF!</definedName>
    <definedName name="_QUA010501">#REF!</definedName>
    <definedName name="_QUA010503" localSheetId="3">#REF!</definedName>
    <definedName name="_QUA010503">#REF!</definedName>
    <definedName name="_QUA010505" localSheetId="3">#REF!</definedName>
    <definedName name="_QUA010505">#REF!</definedName>
    <definedName name="_QUA010509" localSheetId="3">#REF!</definedName>
    <definedName name="_QUA010509">#REF!</definedName>
    <definedName name="_QUA010512" localSheetId="3">#REF!</definedName>
    <definedName name="_QUA010512">#REF!</definedName>
    <definedName name="_QUA010518" localSheetId="3">#REF!</definedName>
    <definedName name="_QUA010518">#REF!</definedName>
    <definedName name="_QUA010519" localSheetId="3">#REF!</definedName>
    <definedName name="_QUA010519">#REF!</definedName>
    <definedName name="_QUA010521" localSheetId="3">#REF!</definedName>
    <definedName name="_QUA010521">#REF!</definedName>
    <definedName name="_QUA010523" localSheetId="3">#REF!</definedName>
    <definedName name="_QUA010523">#REF!</definedName>
    <definedName name="_QUA010532" localSheetId="3">#REF!</definedName>
    <definedName name="_QUA010532">#REF!</definedName>
    <definedName name="_QUA010533" localSheetId="3">#REF!</definedName>
    <definedName name="_QUA010533">#REF!</definedName>
    <definedName name="_QUA010536" localSheetId="3">#REF!</definedName>
    <definedName name="_QUA010536">#REF!</definedName>
    <definedName name="_QUA010701" localSheetId="3">#REF!</definedName>
    <definedName name="_QUA010701">#REF!</definedName>
    <definedName name="_QUA010703" localSheetId="3">#REF!</definedName>
    <definedName name="_QUA010703">#REF!</definedName>
    <definedName name="_QUA010705" localSheetId="3">#REF!</definedName>
    <definedName name="_QUA010705">#REF!</definedName>
    <definedName name="_QUA010708" localSheetId="3">#REF!</definedName>
    <definedName name="_QUA010708">#REF!</definedName>
    <definedName name="_QUA010710" localSheetId="3">#REF!</definedName>
    <definedName name="_QUA010710">#REF!</definedName>
    <definedName name="_QUA010712" localSheetId="3">#REF!</definedName>
    <definedName name="_QUA010712">#REF!</definedName>
    <definedName name="_QUA010717" localSheetId="3">#REF!</definedName>
    <definedName name="_QUA010717">#REF!</definedName>
    <definedName name="_QUA010718" localSheetId="3">#REF!</definedName>
    <definedName name="_QUA010718">#REF!</definedName>
    <definedName name="_QUA020201" localSheetId="3">#REF!</definedName>
    <definedName name="_QUA020201">#REF!</definedName>
    <definedName name="_QUA020205" localSheetId="3">#REF!</definedName>
    <definedName name="_QUA020205">#REF!</definedName>
    <definedName name="_QUA020211" localSheetId="3">#REF!</definedName>
    <definedName name="_QUA020211">#REF!</definedName>
    <definedName name="_QUA020217" localSheetId="3">#REF!</definedName>
    <definedName name="_QUA020217">#REF!</definedName>
    <definedName name="_QUA030102" localSheetId="3">#REF!</definedName>
    <definedName name="_QUA030102">#REF!</definedName>
    <definedName name="_QUA030201" localSheetId="3">#REF!</definedName>
    <definedName name="_QUA030201">#REF!</definedName>
    <definedName name="_QUA030303" localSheetId="3">#REF!</definedName>
    <definedName name="_QUA030303">#REF!</definedName>
    <definedName name="_QUA030317" localSheetId="3">#REF!</definedName>
    <definedName name="_QUA030317">#REF!</definedName>
    <definedName name="_QUA040101" localSheetId="3">#REF!</definedName>
    <definedName name="_QUA040101">#REF!</definedName>
    <definedName name="_QUA040202" localSheetId="3">#REF!</definedName>
    <definedName name="_QUA040202">#REF!</definedName>
    <definedName name="_QUA050103" localSheetId="3">#REF!</definedName>
    <definedName name="_QUA050103">#REF!</definedName>
    <definedName name="_QUA050207" localSheetId="3">#REF!</definedName>
    <definedName name="_QUA050207">#REF!</definedName>
    <definedName name="_QUA060101" localSheetId="3">#REF!</definedName>
    <definedName name="_QUA060101">#REF!</definedName>
    <definedName name="_QUA080101" localSheetId="3">#REF!</definedName>
    <definedName name="_QUA080101">#REF!</definedName>
    <definedName name="_QUA080310" localSheetId="3">#REF!</definedName>
    <definedName name="_QUA080310">#REF!</definedName>
    <definedName name="_QUA090101" localSheetId="3">#REF!</definedName>
    <definedName name="_QUA090101">#REF!</definedName>
    <definedName name="_QUA100302" localSheetId="3">#REF!</definedName>
    <definedName name="_QUA100302">#REF!</definedName>
    <definedName name="_QUA110101" localSheetId="3">#REF!</definedName>
    <definedName name="_QUA110101">#REF!</definedName>
    <definedName name="_QUA110104" localSheetId="3">#REF!</definedName>
    <definedName name="_QUA110104">#REF!</definedName>
    <definedName name="_QUA110107" localSheetId="3">#REF!</definedName>
    <definedName name="_QUA110107">#REF!</definedName>
    <definedName name="_QUA120101" localSheetId="3">#REF!</definedName>
    <definedName name="_QUA120101">#REF!</definedName>
    <definedName name="_QUA120105" localSheetId="3">#REF!</definedName>
    <definedName name="_QUA120105">#REF!</definedName>
    <definedName name="_QUA120106" localSheetId="3">#REF!</definedName>
    <definedName name="_QUA120106">#REF!</definedName>
    <definedName name="_QUA120107" localSheetId="3">#REF!</definedName>
    <definedName name="_QUA120107">#REF!</definedName>
    <definedName name="_QUA120110" localSheetId="3">#REF!</definedName>
    <definedName name="_QUA120110">#REF!</definedName>
    <definedName name="_QUA120150" localSheetId="3">#REF!</definedName>
    <definedName name="_QUA120150">#REF!</definedName>
    <definedName name="_QUA130101" localSheetId="3">#REF!</definedName>
    <definedName name="_QUA130101">#REF!</definedName>
    <definedName name="_QUA130103" localSheetId="3">#REF!</definedName>
    <definedName name="_QUA130103">#REF!</definedName>
    <definedName name="_QUA130304" localSheetId="3">#REF!</definedName>
    <definedName name="_QUA130304">#REF!</definedName>
    <definedName name="_QUA130401" localSheetId="3">#REF!</definedName>
    <definedName name="_QUA130401">#REF!</definedName>
    <definedName name="_QUA140102" localSheetId="3">#REF!</definedName>
    <definedName name="_QUA140102">#REF!</definedName>
    <definedName name="_QUA140109" localSheetId="3">#REF!</definedName>
    <definedName name="_QUA140109">#REF!</definedName>
    <definedName name="_QUA140113" localSheetId="3">#REF!</definedName>
    <definedName name="_QUA140113">#REF!</definedName>
    <definedName name="_QUA140122" localSheetId="3">#REF!</definedName>
    <definedName name="_QUA140122">#REF!</definedName>
    <definedName name="_QUA140126" localSheetId="3">#REF!</definedName>
    <definedName name="_QUA140126">#REF!</definedName>
    <definedName name="_QUA140129" localSheetId="3">#REF!</definedName>
    <definedName name="_QUA140129">#REF!</definedName>
    <definedName name="_QUA140135" localSheetId="3">#REF!</definedName>
    <definedName name="_QUA140135">#REF!</definedName>
    <definedName name="_QUA140143" localSheetId="3">#REF!</definedName>
    <definedName name="_QUA140143">#REF!</definedName>
    <definedName name="_QUA140145" localSheetId="3">#REF!</definedName>
    <definedName name="_QUA140145">#REF!</definedName>
    <definedName name="_QUA150130" localSheetId="3">#REF!</definedName>
    <definedName name="_QUA150130">#REF!</definedName>
    <definedName name="_QUA170101" localSheetId="3">#REF!</definedName>
    <definedName name="_QUA170101">#REF!</definedName>
    <definedName name="_QUA170102" localSheetId="3">#REF!</definedName>
    <definedName name="_QUA170102">#REF!</definedName>
    <definedName name="_QUA170103" localSheetId="3">#REF!</definedName>
    <definedName name="_QUA170103">#REF!</definedName>
    <definedName name="_R" localSheetId="3">#REF!</definedName>
    <definedName name="_R">#REF!</definedName>
    <definedName name="_REC11100" localSheetId="3">#REF!</definedName>
    <definedName name="_REC11100">#REF!</definedName>
    <definedName name="_REC11110" localSheetId="3">#REF!</definedName>
    <definedName name="_REC11110">#REF!</definedName>
    <definedName name="_REC11115" localSheetId="3">#REF!</definedName>
    <definedName name="_REC11115">#REF!</definedName>
    <definedName name="_REC11125" localSheetId="3">#REF!</definedName>
    <definedName name="_REC11125">#REF!</definedName>
    <definedName name="_REC11130" localSheetId="3">#REF!</definedName>
    <definedName name="_REC11130">#REF!</definedName>
    <definedName name="_REC11135" localSheetId="3">#REF!</definedName>
    <definedName name="_REC11135">#REF!</definedName>
    <definedName name="_REC11145" localSheetId="3">#REF!</definedName>
    <definedName name="_REC11145">#REF!</definedName>
    <definedName name="_REC11150" localSheetId="3">#REF!</definedName>
    <definedName name="_REC11150">#REF!</definedName>
    <definedName name="_REC11165" localSheetId="3">#REF!</definedName>
    <definedName name="_REC11165">#REF!</definedName>
    <definedName name="_REC11170" localSheetId="3">#REF!</definedName>
    <definedName name="_REC11170">#REF!</definedName>
    <definedName name="_REC11180" localSheetId="3">#REF!</definedName>
    <definedName name="_REC11180">#REF!</definedName>
    <definedName name="_REC11185" localSheetId="3">#REF!</definedName>
    <definedName name="_REC11185">#REF!</definedName>
    <definedName name="_REC11220" localSheetId="3">#REF!</definedName>
    <definedName name="_REC11220">#REF!</definedName>
    <definedName name="_REC12105" localSheetId="3">#REF!</definedName>
    <definedName name="_REC12105">#REF!</definedName>
    <definedName name="_REC12555" localSheetId="3">#REF!</definedName>
    <definedName name="_REC12555">#REF!</definedName>
    <definedName name="_REC12570" localSheetId="3">#REF!</definedName>
    <definedName name="_REC12570">#REF!</definedName>
    <definedName name="_REC12575" localSheetId="3">#REF!</definedName>
    <definedName name="_REC12575">#REF!</definedName>
    <definedName name="_REC12580" localSheetId="3">#REF!</definedName>
    <definedName name="_REC12580">#REF!</definedName>
    <definedName name="_REC12600" localSheetId="3">#REF!</definedName>
    <definedName name="_REC12600">#REF!</definedName>
    <definedName name="_REC12610" localSheetId="3">#REF!</definedName>
    <definedName name="_REC12610">#REF!</definedName>
    <definedName name="_REC12630" localSheetId="3">#REF!</definedName>
    <definedName name="_REC12630">#REF!</definedName>
    <definedName name="_REC12631" localSheetId="3">#REF!</definedName>
    <definedName name="_REC12631">#REF!</definedName>
    <definedName name="_REC12640" localSheetId="3">#REF!</definedName>
    <definedName name="_REC12640">#REF!</definedName>
    <definedName name="_REC12645" localSheetId="3">#REF!</definedName>
    <definedName name="_REC12645">#REF!</definedName>
    <definedName name="_REC12665" localSheetId="3">#REF!</definedName>
    <definedName name="_REC12665">#REF!</definedName>
    <definedName name="_REC12690" localSheetId="3">#REF!</definedName>
    <definedName name="_REC12690">#REF!</definedName>
    <definedName name="_REC12700" localSheetId="3">#REF!</definedName>
    <definedName name="_REC12700">#REF!</definedName>
    <definedName name="_REC12710" localSheetId="3">#REF!</definedName>
    <definedName name="_REC12710">#REF!</definedName>
    <definedName name="_REC13111" localSheetId="3">#REF!</definedName>
    <definedName name="_REC13111">#REF!</definedName>
    <definedName name="_REC13112" localSheetId="3">#REF!</definedName>
    <definedName name="_REC13112">#REF!</definedName>
    <definedName name="_REC13121" localSheetId="3">#REF!</definedName>
    <definedName name="_REC13121">#REF!</definedName>
    <definedName name="_REC13720" localSheetId="3">#REF!</definedName>
    <definedName name="_REC13720">#REF!</definedName>
    <definedName name="_REC14100" localSheetId="3">#REF!</definedName>
    <definedName name="_REC14100">#REF!</definedName>
    <definedName name="_REC14161" localSheetId="3">#REF!</definedName>
    <definedName name="_REC14161">#REF!</definedName>
    <definedName name="_REC14195" localSheetId="3">#REF!</definedName>
    <definedName name="_REC14195">#REF!</definedName>
    <definedName name="_REC14205" localSheetId="3">#REF!</definedName>
    <definedName name="_REC14205">#REF!</definedName>
    <definedName name="_REC14260" localSheetId="3">#REF!</definedName>
    <definedName name="_REC14260">#REF!</definedName>
    <definedName name="_REC14500" localSheetId="3">#REF!</definedName>
    <definedName name="_REC14500">#REF!</definedName>
    <definedName name="_REC14515" localSheetId="3">#REF!</definedName>
    <definedName name="_REC14515">#REF!</definedName>
    <definedName name="_REC14555" localSheetId="3">#REF!</definedName>
    <definedName name="_REC14555">#REF!</definedName>
    <definedName name="_REC14565" localSheetId="3">#REF!</definedName>
    <definedName name="_REC14565">#REF!</definedName>
    <definedName name="_REC15135" localSheetId="3">#REF!</definedName>
    <definedName name="_REC15135">#REF!</definedName>
    <definedName name="_REC15140" localSheetId="3">#REF!</definedName>
    <definedName name="_REC15140">#REF!</definedName>
    <definedName name="_REC15195" localSheetId="3">#REF!</definedName>
    <definedName name="_REC15195">#REF!</definedName>
    <definedName name="_REC15225" localSheetId="3">#REF!</definedName>
    <definedName name="_REC15225">#REF!</definedName>
    <definedName name="_REC15230" localSheetId="3">#REF!</definedName>
    <definedName name="_REC15230">#REF!</definedName>
    <definedName name="_REC15515" localSheetId="3">#REF!</definedName>
    <definedName name="_REC15515">#REF!</definedName>
    <definedName name="_REC15560" localSheetId="3">#REF!</definedName>
    <definedName name="_REC15560">#REF!</definedName>
    <definedName name="_REC15565" localSheetId="3">#REF!</definedName>
    <definedName name="_REC15565">#REF!</definedName>
    <definedName name="_REC15570" localSheetId="3">#REF!</definedName>
    <definedName name="_REC15570">#REF!</definedName>
    <definedName name="_REC15575" localSheetId="3">#REF!</definedName>
    <definedName name="_REC15575">#REF!</definedName>
    <definedName name="_REC15583" localSheetId="3">#REF!</definedName>
    <definedName name="_REC15583">#REF!</definedName>
    <definedName name="_REC15590" localSheetId="3">#REF!</definedName>
    <definedName name="_REC15590">#REF!</definedName>
    <definedName name="_REC15591" localSheetId="3">#REF!</definedName>
    <definedName name="_REC15591">#REF!</definedName>
    <definedName name="_REC15610" localSheetId="3">#REF!</definedName>
    <definedName name="_REC15610">#REF!</definedName>
    <definedName name="_REC15625" localSheetId="3">#REF!</definedName>
    <definedName name="_REC15625">#REF!</definedName>
    <definedName name="_REC15635" localSheetId="3">#REF!</definedName>
    <definedName name="_REC15635">#REF!</definedName>
    <definedName name="_REC15655" localSheetId="3">#REF!</definedName>
    <definedName name="_REC15655">#REF!</definedName>
    <definedName name="_REC15665" localSheetId="3">#REF!</definedName>
    <definedName name="_REC15665">#REF!</definedName>
    <definedName name="_REC16515" localSheetId="3">#REF!</definedName>
    <definedName name="_REC16515">#REF!</definedName>
    <definedName name="_REC16535" localSheetId="3">#REF!</definedName>
    <definedName name="_REC16535">#REF!</definedName>
    <definedName name="_REC17140" localSheetId="3">#REF!</definedName>
    <definedName name="_REC17140">#REF!</definedName>
    <definedName name="_REC19500" localSheetId="3">#REF!</definedName>
    <definedName name="_REC19500">#REF!</definedName>
    <definedName name="_REC19501" localSheetId="3">#REF!</definedName>
    <definedName name="_REC19501">#REF!</definedName>
    <definedName name="_REC19502" localSheetId="3">#REF!</definedName>
    <definedName name="_REC19502">#REF!</definedName>
    <definedName name="_REC19503" localSheetId="3">#REF!</definedName>
    <definedName name="_REC19503">#REF!</definedName>
    <definedName name="_REC19504" localSheetId="3">#REF!</definedName>
    <definedName name="_REC19504">#REF!</definedName>
    <definedName name="_REC19505" localSheetId="3">#REF!</definedName>
    <definedName name="_REC19505">#REF!</definedName>
    <definedName name="_REC20100" localSheetId="3">#REF!</definedName>
    <definedName name="_REC20100">#REF!</definedName>
    <definedName name="_REC20105" localSheetId="3">#REF!</definedName>
    <definedName name="_REC20105">#REF!</definedName>
    <definedName name="_REC20110" localSheetId="3">#REF!</definedName>
    <definedName name="_REC20110">#REF!</definedName>
    <definedName name="_REC20115" localSheetId="3">#REF!</definedName>
    <definedName name="_REC20115">#REF!</definedName>
    <definedName name="_REC20130" localSheetId="3">#REF!</definedName>
    <definedName name="_REC20130">#REF!</definedName>
    <definedName name="_REC20135" localSheetId="3">#REF!</definedName>
    <definedName name="_REC20135">#REF!</definedName>
    <definedName name="_REC20140" localSheetId="3">#REF!</definedName>
    <definedName name="_REC20140">#REF!</definedName>
    <definedName name="_REC20145" localSheetId="3">#REF!</definedName>
    <definedName name="_REC20145">#REF!</definedName>
    <definedName name="_REC20150" localSheetId="3">#REF!</definedName>
    <definedName name="_REC20150">#REF!</definedName>
    <definedName name="_REC20155" localSheetId="3">#REF!</definedName>
    <definedName name="_REC20155">#REF!</definedName>
    <definedName name="_REC20175" localSheetId="3">#REF!</definedName>
    <definedName name="_REC20175">#REF!</definedName>
    <definedName name="_REC20185" localSheetId="3">#REF!</definedName>
    <definedName name="_REC20185">#REF!</definedName>
    <definedName name="_REC20190" localSheetId="3">#REF!</definedName>
    <definedName name="_REC20190">#REF!</definedName>
    <definedName name="_REC20195" localSheetId="3">#REF!</definedName>
    <definedName name="_REC20195">#REF!</definedName>
    <definedName name="_REC20210" localSheetId="3">#REF!</definedName>
    <definedName name="_REC20210">#REF!</definedName>
    <definedName name="_s" localSheetId="5">#REF!</definedName>
    <definedName name="_s" localSheetId="3">#REF!</definedName>
    <definedName name="_s">#REF!</definedName>
    <definedName name="_svi2" localSheetId="3">#REF!</definedName>
    <definedName name="_svi2">#REF!</definedName>
    <definedName name="_t" localSheetId="3">#REF!</definedName>
    <definedName name="_t">#REF!</definedName>
    <definedName name="_UNI11100" localSheetId="5">#REF!</definedName>
    <definedName name="_UNI11100" localSheetId="3">#REF!</definedName>
    <definedName name="_UNI11100">#REF!</definedName>
    <definedName name="_UNI11110" localSheetId="3">#REF!</definedName>
    <definedName name="_UNI11110">#REF!</definedName>
    <definedName name="_UNI11115" localSheetId="3">#REF!</definedName>
    <definedName name="_UNI11115">#REF!</definedName>
    <definedName name="_UNI11125" localSheetId="3">#REF!</definedName>
    <definedName name="_UNI11125">#REF!</definedName>
    <definedName name="_UNI11130" localSheetId="3">#REF!</definedName>
    <definedName name="_UNI11130">#REF!</definedName>
    <definedName name="_UNI11135" localSheetId="3">#REF!</definedName>
    <definedName name="_UNI11135">#REF!</definedName>
    <definedName name="_UNI11145" localSheetId="3">#REF!</definedName>
    <definedName name="_UNI11145">#REF!</definedName>
    <definedName name="_UNI11150" localSheetId="3">#REF!</definedName>
    <definedName name="_UNI11150">#REF!</definedName>
    <definedName name="_UNI11165" localSheetId="3">#REF!</definedName>
    <definedName name="_UNI11165">#REF!</definedName>
    <definedName name="_UNI11170" localSheetId="3">#REF!</definedName>
    <definedName name="_UNI11170">#REF!</definedName>
    <definedName name="_UNI11180" localSheetId="3">#REF!</definedName>
    <definedName name="_UNI11180">#REF!</definedName>
    <definedName name="_UNI11185" localSheetId="3">#REF!</definedName>
    <definedName name="_UNI11185">#REF!</definedName>
    <definedName name="_UNI11220" localSheetId="3">#REF!</definedName>
    <definedName name="_UNI11220">#REF!</definedName>
    <definedName name="_UNI12105" localSheetId="3">#REF!</definedName>
    <definedName name="_UNI12105">#REF!</definedName>
    <definedName name="_UNI12555" localSheetId="3">#REF!</definedName>
    <definedName name="_UNI12555">#REF!</definedName>
    <definedName name="_UNI12570" localSheetId="3">#REF!</definedName>
    <definedName name="_UNI12570">#REF!</definedName>
    <definedName name="_UNI12575" localSheetId="3">#REF!</definedName>
    <definedName name="_UNI12575">#REF!</definedName>
    <definedName name="_UNI12580" localSheetId="3">#REF!</definedName>
    <definedName name="_UNI12580">#REF!</definedName>
    <definedName name="_UNI12600" localSheetId="3">#REF!</definedName>
    <definedName name="_UNI12600">#REF!</definedName>
    <definedName name="_UNI12610" localSheetId="3">#REF!</definedName>
    <definedName name="_UNI12610">#REF!</definedName>
    <definedName name="_UNI12630" localSheetId="3">#REF!</definedName>
    <definedName name="_UNI12630">#REF!</definedName>
    <definedName name="_UNI12631" localSheetId="3">#REF!</definedName>
    <definedName name="_UNI12631">#REF!</definedName>
    <definedName name="_UNI12640" localSheetId="3">#REF!</definedName>
    <definedName name="_UNI12640">#REF!</definedName>
    <definedName name="_UNI12645" localSheetId="3">#REF!</definedName>
    <definedName name="_UNI12645">#REF!</definedName>
    <definedName name="_UNI12665" localSheetId="3">#REF!</definedName>
    <definedName name="_UNI12665">#REF!</definedName>
    <definedName name="_UNI12690" localSheetId="3">#REF!</definedName>
    <definedName name="_UNI12690">#REF!</definedName>
    <definedName name="_UNI12700" localSheetId="3">#REF!</definedName>
    <definedName name="_UNI12700">#REF!</definedName>
    <definedName name="_UNI12710" localSheetId="3">#REF!</definedName>
    <definedName name="_UNI12710">#REF!</definedName>
    <definedName name="_UNI13111" localSheetId="3">#REF!</definedName>
    <definedName name="_UNI13111">#REF!</definedName>
    <definedName name="_UNI13112" localSheetId="3">#REF!</definedName>
    <definedName name="_UNI13112">#REF!</definedName>
    <definedName name="_UNI13121" localSheetId="3">#REF!</definedName>
    <definedName name="_UNI13121">#REF!</definedName>
    <definedName name="_UNI13720" localSheetId="3">#REF!</definedName>
    <definedName name="_UNI13720">#REF!</definedName>
    <definedName name="_UNI14100" localSheetId="3">#REF!</definedName>
    <definedName name="_UNI14100">#REF!</definedName>
    <definedName name="_UNI14161" localSheetId="3">#REF!</definedName>
    <definedName name="_UNI14161">#REF!</definedName>
    <definedName name="_UNI14195" localSheetId="3">#REF!</definedName>
    <definedName name="_UNI14195">#REF!</definedName>
    <definedName name="_UNI14205" localSheetId="3">#REF!</definedName>
    <definedName name="_UNI14205">#REF!</definedName>
    <definedName name="_UNI14260" localSheetId="3">#REF!</definedName>
    <definedName name="_UNI14260">#REF!</definedName>
    <definedName name="_UNI14500" localSheetId="3">#REF!</definedName>
    <definedName name="_UNI14500">#REF!</definedName>
    <definedName name="_UNI14515" localSheetId="3">#REF!</definedName>
    <definedName name="_UNI14515">#REF!</definedName>
    <definedName name="_UNI14555" localSheetId="3">#REF!</definedName>
    <definedName name="_UNI14555">#REF!</definedName>
    <definedName name="_UNI14565" localSheetId="3">#REF!</definedName>
    <definedName name="_UNI14565">#REF!</definedName>
    <definedName name="_UNI15135" localSheetId="3">#REF!</definedName>
    <definedName name="_UNI15135">#REF!</definedName>
    <definedName name="_UNI15140" localSheetId="3">#REF!</definedName>
    <definedName name="_UNI15140">#REF!</definedName>
    <definedName name="_UNI15195" localSheetId="3">#REF!</definedName>
    <definedName name="_UNI15195">#REF!</definedName>
    <definedName name="_UNI15225" localSheetId="3">#REF!</definedName>
    <definedName name="_UNI15225">#REF!</definedName>
    <definedName name="_UNI15230" localSheetId="3">#REF!</definedName>
    <definedName name="_UNI15230">#REF!</definedName>
    <definedName name="_UNI15515" localSheetId="3">#REF!</definedName>
    <definedName name="_UNI15515">#REF!</definedName>
    <definedName name="_UNI15560" localSheetId="3">#REF!</definedName>
    <definedName name="_UNI15560">#REF!</definedName>
    <definedName name="_UNI15565" localSheetId="3">#REF!</definedName>
    <definedName name="_UNI15565">#REF!</definedName>
    <definedName name="_UNI15570" localSheetId="3">#REF!</definedName>
    <definedName name="_UNI15570">#REF!</definedName>
    <definedName name="_UNI15575" localSheetId="3">#REF!</definedName>
    <definedName name="_UNI15575">#REF!</definedName>
    <definedName name="_UNI15583" localSheetId="3">#REF!</definedName>
    <definedName name="_UNI15583">#REF!</definedName>
    <definedName name="_UNI15590" localSheetId="3">#REF!</definedName>
    <definedName name="_UNI15590">#REF!</definedName>
    <definedName name="_UNI15591" localSheetId="3">#REF!</definedName>
    <definedName name="_UNI15591">#REF!</definedName>
    <definedName name="_UNI15610" localSheetId="3">#REF!</definedName>
    <definedName name="_UNI15610">#REF!</definedName>
    <definedName name="_UNI15625" localSheetId="3">#REF!</definedName>
    <definedName name="_UNI15625">#REF!</definedName>
    <definedName name="_UNI15635" localSheetId="3">#REF!</definedName>
    <definedName name="_UNI15635">#REF!</definedName>
    <definedName name="_UNI15655" localSheetId="3">#REF!</definedName>
    <definedName name="_UNI15655">#REF!</definedName>
    <definedName name="_UNI15665" localSheetId="3">#REF!</definedName>
    <definedName name="_UNI15665">#REF!</definedName>
    <definedName name="_UNI16515" localSheetId="3">#REF!</definedName>
    <definedName name="_UNI16515">#REF!</definedName>
    <definedName name="_UNI16535" localSheetId="3">#REF!</definedName>
    <definedName name="_UNI16535">#REF!</definedName>
    <definedName name="_UNI17140" localSheetId="3">#REF!</definedName>
    <definedName name="_UNI17140">#REF!</definedName>
    <definedName name="_UNI19500" localSheetId="3">#REF!</definedName>
    <definedName name="_UNI19500">#REF!</definedName>
    <definedName name="_UNI19501" localSheetId="3">#REF!</definedName>
    <definedName name="_UNI19501">#REF!</definedName>
    <definedName name="_UNI19502" localSheetId="3">#REF!</definedName>
    <definedName name="_UNI19502">#REF!</definedName>
    <definedName name="_UNI19503" localSheetId="3">#REF!</definedName>
    <definedName name="_UNI19503">#REF!</definedName>
    <definedName name="_UNI19504" localSheetId="3">#REF!</definedName>
    <definedName name="_UNI19504">#REF!</definedName>
    <definedName name="_UNI19505" localSheetId="3">#REF!</definedName>
    <definedName name="_UNI19505">#REF!</definedName>
    <definedName name="_UNI20100" localSheetId="3">#REF!</definedName>
    <definedName name="_UNI20100">#REF!</definedName>
    <definedName name="_UNI20105" localSheetId="3">#REF!</definedName>
    <definedName name="_UNI20105">#REF!</definedName>
    <definedName name="_UNI20110" localSheetId="3">#REF!</definedName>
    <definedName name="_UNI20110">#REF!</definedName>
    <definedName name="_UNI20115" localSheetId="3">#REF!</definedName>
    <definedName name="_UNI20115">#REF!</definedName>
    <definedName name="_UNI20130" localSheetId="3">#REF!</definedName>
    <definedName name="_UNI20130">#REF!</definedName>
    <definedName name="_UNI20135" localSheetId="3">#REF!</definedName>
    <definedName name="_UNI20135">#REF!</definedName>
    <definedName name="_UNI20140" localSheetId="3">#REF!</definedName>
    <definedName name="_UNI20140">#REF!</definedName>
    <definedName name="_UNI20145" localSheetId="3">#REF!</definedName>
    <definedName name="_UNI20145">#REF!</definedName>
    <definedName name="_UNI20150" localSheetId="3">#REF!</definedName>
    <definedName name="_UNI20150">#REF!</definedName>
    <definedName name="_UNI20155" localSheetId="3">#REF!</definedName>
    <definedName name="_UNI20155">#REF!</definedName>
    <definedName name="_UNI20175" localSheetId="3">#REF!</definedName>
    <definedName name="_UNI20175">#REF!</definedName>
    <definedName name="_UNI20185" localSheetId="3">#REF!</definedName>
    <definedName name="_UNI20185">#REF!</definedName>
    <definedName name="_UNI20190" localSheetId="3">#REF!</definedName>
    <definedName name="_UNI20190">#REF!</definedName>
    <definedName name="_UNI20195" localSheetId="3">#REF!</definedName>
    <definedName name="_UNI20195">#REF!</definedName>
    <definedName name="_UNI20210" localSheetId="3">#REF!</definedName>
    <definedName name="_UNI20210">#REF!</definedName>
    <definedName name="_VAL11100" localSheetId="3">#REF!</definedName>
    <definedName name="_VAL11100">#REF!</definedName>
    <definedName name="_VAL11110" localSheetId="3">#REF!</definedName>
    <definedName name="_VAL11110">#REF!</definedName>
    <definedName name="_VAL11115" localSheetId="3">#REF!</definedName>
    <definedName name="_VAL11115">#REF!</definedName>
    <definedName name="_VAL11125" localSheetId="3">#REF!</definedName>
    <definedName name="_VAL11125">#REF!</definedName>
    <definedName name="_VAL11130" localSheetId="3">#REF!</definedName>
    <definedName name="_VAL11130">#REF!</definedName>
    <definedName name="_VAL11135" localSheetId="3">#REF!</definedName>
    <definedName name="_VAL11135">#REF!</definedName>
    <definedName name="_VAL11145" localSheetId="3">#REF!</definedName>
    <definedName name="_VAL11145">#REF!</definedName>
    <definedName name="_VAL11150" localSheetId="3">#REF!</definedName>
    <definedName name="_VAL11150">#REF!</definedName>
    <definedName name="_VAL11165" localSheetId="3">#REF!</definedName>
    <definedName name="_VAL11165">#REF!</definedName>
    <definedName name="_VAL11170" localSheetId="3">#REF!</definedName>
    <definedName name="_VAL11170">#REF!</definedName>
    <definedName name="_VAL11180" localSheetId="3">#REF!</definedName>
    <definedName name="_VAL11180">#REF!</definedName>
    <definedName name="_VAL11185" localSheetId="3">#REF!</definedName>
    <definedName name="_VAL11185">#REF!</definedName>
    <definedName name="_VAL11220" localSheetId="3">#REF!</definedName>
    <definedName name="_VAL11220">#REF!</definedName>
    <definedName name="_VAL12105" localSheetId="3">#REF!</definedName>
    <definedName name="_VAL12105">#REF!</definedName>
    <definedName name="_VAL12555" localSheetId="3">#REF!</definedName>
    <definedName name="_VAL12555">#REF!</definedName>
    <definedName name="_VAL12570" localSheetId="3">#REF!</definedName>
    <definedName name="_VAL12570">#REF!</definedName>
    <definedName name="_VAL12575" localSheetId="3">#REF!</definedName>
    <definedName name="_VAL12575">#REF!</definedName>
    <definedName name="_VAL12580" localSheetId="3">#REF!</definedName>
    <definedName name="_VAL12580">#REF!</definedName>
    <definedName name="_VAL12600" localSheetId="3">#REF!</definedName>
    <definedName name="_VAL12600">#REF!</definedName>
    <definedName name="_VAL12610" localSheetId="3">#REF!</definedName>
    <definedName name="_VAL12610">#REF!</definedName>
    <definedName name="_VAL12630" localSheetId="3">#REF!</definedName>
    <definedName name="_VAL12630">#REF!</definedName>
    <definedName name="_VAL12631" localSheetId="3">#REF!</definedName>
    <definedName name="_VAL12631">#REF!</definedName>
    <definedName name="_VAL12640" localSheetId="3">#REF!</definedName>
    <definedName name="_VAL12640">#REF!</definedName>
    <definedName name="_VAL12645" localSheetId="3">#REF!</definedName>
    <definedName name="_VAL12645">#REF!</definedName>
    <definedName name="_VAL12665" localSheetId="3">#REF!</definedName>
    <definedName name="_VAL12665">#REF!</definedName>
    <definedName name="_VAL12690" localSheetId="3">#REF!</definedName>
    <definedName name="_VAL12690">#REF!</definedName>
    <definedName name="_VAL12700" localSheetId="3">#REF!</definedName>
    <definedName name="_VAL12700">#REF!</definedName>
    <definedName name="_VAL12710" localSheetId="3">#REF!</definedName>
    <definedName name="_VAL12710">#REF!</definedName>
    <definedName name="_VAL13111" localSheetId="3">#REF!</definedName>
    <definedName name="_VAL13111">#REF!</definedName>
    <definedName name="_VAL13112" localSheetId="3">#REF!</definedName>
    <definedName name="_VAL13112">#REF!</definedName>
    <definedName name="_VAL13121" localSheetId="3">#REF!</definedName>
    <definedName name="_VAL13121">#REF!</definedName>
    <definedName name="_VAL13720" localSheetId="3">#REF!</definedName>
    <definedName name="_VAL13720">#REF!</definedName>
    <definedName name="_VAL14100" localSheetId="3">#REF!</definedName>
    <definedName name="_VAL14100">#REF!</definedName>
    <definedName name="_VAL14161" localSheetId="3">#REF!</definedName>
    <definedName name="_VAL14161">#REF!</definedName>
    <definedName name="_VAL14195" localSheetId="3">#REF!</definedName>
    <definedName name="_VAL14195">#REF!</definedName>
    <definedName name="_VAL14205" localSheetId="3">#REF!</definedName>
    <definedName name="_VAL14205">#REF!</definedName>
    <definedName name="_VAL14260" localSheetId="3">#REF!</definedName>
    <definedName name="_VAL14260">#REF!</definedName>
    <definedName name="_VAL14500" localSheetId="3">#REF!</definedName>
    <definedName name="_VAL14500">#REF!</definedName>
    <definedName name="_VAL14515" localSheetId="3">#REF!</definedName>
    <definedName name="_VAL14515">#REF!</definedName>
    <definedName name="_VAL14555" localSheetId="3">#REF!</definedName>
    <definedName name="_VAL14555">#REF!</definedName>
    <definedName name="_VAL14565" localSheetId="3">#REF!</definedName>
    <definedName name="_VAL14565">#REF!</definedName>
    <definedName name="_VAL15135" localSheetId="3">#REF!</definedName>
    <definedName name="_VAL15135">#REF!</definedName>
    <definedName name="_VAL15140" localSheetId="3">#REF!</definedName>
    <definedName name="_VAL15140">#REF!</definedName>
    <definedName name="_VAL15195" localSheetId="3">#REF!</definedName>
    <definedName name="_VAL15195">#REF!</definedName>
    <definedName name="_VAL15225" localSheetId="3">#REF!</definedName>
    <definedName name="_VAL15225">#REF!</definedName>
    <definedName name="_VAL15230" localSheetId="3">#REF!</definedName>
    <definedName name="_VAL15230">#REF!</definedName>
    <definedName name="_VAL15515" localSheetId="3">#REF!</definedName>
    <definedName name="_VAL15515">#REF!</definedName>
    <definedName name="_VAL15560" localSheetId="3">#REF!</definedName>
    <definedName name="_VAL15560">#REF!</definedName>
    <definedName name="_VAL15565" localSheetId="3">#REF!</definedName>
    <definedName name="_VAL15565">#REF!</definedName>
    <definedName name="_VAL15570" localSheetId="3">#REF!</definedName>
    <definedName name="_VAL15570">#REF!</definedName>
    <definedName name="_VAL15575" localSheetId="3">#REF!</definedName>
    <definedName name="_VAL15575">#REF!</definedName>
    <definedName name="_VAL15583" localSheetId="3">#REF!</definedName>
    <definedName name="_VAL15583">#REF!</definedName>
    <definedName name="_VAL15590" localSheetId="3">#REF!</definedName>
    <definedName name="_VAL15590">#REF!</definedName>
    <definedName name="_VAL15591" localSheetId="3">#REF!</definedName>
    <definedName name="_VAL15591">#REF!</definedName>
    <definedName name="_VAL15610" localSheetId="3">#REF!</definedName>
    <definedName name="_VAL15610">#REF!</definedName>
    <definedName name="_VAL15625" localSheetId="3">#REF!</definedName>
    <definedName name="_VAL15625">#REF!</definedName>
    <definedName name="_VAL15635" localSheetId="3">#REF!</definedName>
    <definedName name="_VAL15635">#REF!</definedName>
    <definedName name="_VAL15655" localSheetId="3">#REF!</definedName>
    <definedName name="_VAL15655">#REF!</definedName>
    <definedName name="_VAL15665" localSheetId="3">#REF!</definedName>
    <definedName name="_VAL15665">#REF!</definedName>
    <definedName name="_VAL16515" localSheetId="3">#REF!</definedName>
    <definedName name="_VAL16515">#REF!</definedName>
    <definedName name="_VAL16535" localSheetId="3">#REF!</definedName>
    <definedName name="_VAL16535">#REF!</definedName>
    <definedName name="_VAL17140" localSheetId="3">#REF!</definedName>
    <definedName name="_VAL17140">#REF!</definedName>
    <definedName name="_VAL19500" localSheetId="3">#REF!</definedName>
    <definedName name="_VAL19500">#REF!</definedName>
    <definedName name="_VAL19501" localSheetId="3">#REF!</definedName>
    <definedName name="_VAL19501">#REF!</definedName>
    <definedName name="_VAL19502" localSheetId="3">#REF!</definedName>
    <definedName name="_VAL19502">#REF!</definedName>
    <definedName name="_VAL19503" localSheetId="3">#REF!</definedName>
    <definedName name="_VAL19503">#REF!</definedName>
    <definedName name="_VAL19504" localSheetId="3">#REF!</definedName>
    <definedName name="_VAL19504">#REF!</definedName>
    <definedName name="_VAL19505" localSheetId="3">#REF!</definedName>
    <definedName name="_VAL19505">#REF!</definedName>
    <definedName name="_VAL20100" localSheetId="3">#REF!</definedName>
    <definedName name="_VAL20100">#REF!</definedName>
    <definedName name="_VAL20105" localSheetId="3">#REF!</definedName>
    <definedName name="_VAL20105">#REF!</definedName>
    <definedName name="_VAL20110" localSheetId="3">#REF!</definedName>
    <definedName name="_VAL20110">#REF!</definedName>
    <definedName name="_VAL20115" localSheetId="3">#REF!</definedName>
    <definedName name="_VAL20115">#REF!</definedName>
    <definedName name="_VAL20130" localSheetId="3">#REF!</definedName>
    <definedName name="_VAL20130">#REF!</definedName>
    <definedName name="_VAL20135" localSheetId="3">#REF!</definedName>
    <definedName name="_VAL20135">#REF!</definedName>
    <definedName name="_VAL20140" localSheetId="3">#REF!</definedName>
    <definedName name="_VAL20140">#REF!</definedName>
    <definedName name="_VAL20145" localSheetId="3">#REF!</definedName>
    <definedName name="_VAL20145">#REF!</definedName>
    <definedName name="_VAL20150" localSheetId="3">#REF!</definedName>
    <definedName name="_VAL20150">#REF!</definedName>
    <definedName name="_VAL20155" localSheetId="3">#REF!</definedName>
    <definedName name="_VAL20155">#REF!</definedName>
    <definedName name="_VAL20175" localSheetId="3">#REF!</definedName>
    <definedName name="_VAL20175">#REF!</definedName>
    <definedName name="_VAL20185" localSheetId="3">#REF!</definedName>
    <definedName name="_VAL20185">#REF!</definedName>
    <definedName name="_VAL20190" localSheetId="3">#REF!</definedName>
    <definedName name="_VAL20190">#REF!</definedName>
    <definedName name="_VAL20195" localSheetId="3">#REF!</definedName>
    <definedName name="_VAL20195">#REF!</definedName>
    <definedName name="_VAL20210" localSheetId="3">#REF!</definedName>
    <definedName name="_VAL20210">#REF!</definedName>
    <definedName name="a" localSheetId="3">#REF!</definedName>
    <definedName name="a">#REF!</definedName>
    <definedName name="A_15" localSheetId="3">#REF!</definedName>
    <definedName name="A_15">#REF!</definedName>
    <definedName name="A_16" localSheetId="3">#REF!</definedName>
    <definedName name="A_16">#REF!</definedName>
    <definedName name="A_17" localSheetId="3">#REF!</definedName>
    <definedName name="A_17">#REF!</definedName>
    <definedName name="A_18" localSheetId="3">#REF!</definedName>
    <definedName name="A_18">#REF!</definedName>
    <definedName name="A_19" localSheetId="3">#REF!</definedName>
    <definedName name="A_19">#REF!</definedName>
    <definedName name="A_20" localSheetId="3">#REF!</definedName>
    <definedName name="A_20">#REF!</definedName>
    <definedName name="A_21" localSheetId="3">#REF!</definedName>
    <definedName name="A_21">#REF!</definedName>
    <definedName name="A_22" localSheetId="3">#REF!</definedName>
    <definedName name="A_22">#REF!</definedName>
    <definedName name="A_23" localSheetId="3">#REF!</definedName>
    <definedName name="A_23">#REF!</definedName>
    <definedName name="A_24" localSheetId="3">#REF!</definedName>
    <definedName name="A_24">#REF!</definedName>
    <definedName name="A_25" localSheetId="3">#REF!</definedName>
    <definedName name="A_25">#REF!</definedName>
    <definedName name="A_26" localSheetId="3">#REF!</definedName>
    <definedName name="A_26">#REF!</definedName>
    <definedName name="A_27" localSheetId="3">#REF!</definedName>
    <definedName name="A_27">#REF!</definedName>
    <definedName name="A_28" localSheetId="3">#REF!</definedName>
    <definedName name="A_28">#REF!</definedName>
    <definedName name="A_29" localSheetId="3">#REF!</definedName>
    <definedName name="A_29">#REF!</definedName>
    <definedName name="A_30" localSheetId="3">#REF!</definedName>
    <definedName name="A_30">#REF!</definedName>
    <definedName name="A_31" localSheetId="3">#REF!</definedName>
    <definedName name="A_31">#REF!</definedName>
    <definedName name="A_32" localSheetId="3">#REF!</definedName>
    <definedName name="A_32">#REF!</definedName>
    <definedName name="A_33" localSheetId="3">#REF!</definedName>
    <definedName name="A_33">#REF!</definedName>
    <definedName name="A_34" localSheetId="3">#REF!</definedName>
    <definedName name="A_34">#REF!</definedName>
    <definedName name="A_35" localSheetId="3">#REF!</definedName>
    <definedName name="A_35">#REF!</definedName>
    <definedName name="A_36" localSheetId="3">#REF!</definedName>
    <definedName name="A_36">#REF!</definedName>
    <definedName name="A_38" localSheetId="3">#REF!</definedName>
    <definedName name="A_38">#REF!</definedName>
    <definedName name="Á1" localSheetId="3">#REF!</definedName>
    <definedName name="Á1">#REF!</definedName>
    <definedName name="A1_36" localSheetId="3">#REF!</definedName>
    <definedName name="A1_36">#REF!</definedName>
    <definedName name="AA" localSheetId="3">#REF!</definedName>
    <definedName name="AA">#REF!</definedName>
    <definedName name="AA_36" localSheetId="3">#REF!</definedName>
    <definedName name="AA_36">#REF!</definedName>
    <definedName name="ANTIGA" localSheetId="3">#REF!</definedName>
    <definedName name="ANTIGA">#REF!</definedName>
    <definedName name="ANTIGA_15" localSheetId="3">#REF!</definedName>
    <definedName name="ANTIGA_15">#REF!</definedName>
    <definedName name="ANTIGA_16" localSheetId="3">#REF!</definedName>
    <definedName name="ANTIGA_16">#REF!</definedName>
    <definedName name="ANTIGA_17" localSheetId="3">#REF!</definedName>
    <definedName name="ANTIGA_17">#REF!</definedName>
    <definedName name="ANTIGA_18" localSheetId="3">#REF!</definedName>
    <definedName name="ANTIGA_18">#REF!</definedName>
    <definedName name="ANTIGA_19" localSheetId="3">#REF!</definedName>
    <definedName name="ANTIGA_19">#REF!</definedName>
    <definedName name="ANTIGA_20" localSheetId="3">#REF!</definedName>
    <definedName name="ANTIGA_20">#REF!</definedName>
    <definedName name="ANTIGA_21" localSheetId="3">#REF!</definedName>
    <definedName name="ANTIGA_21">#REF!</definedName>
    <definedName name="ANTIGA_22" localSheetId="3">#REF!</definedName>
    <definedName name="ANTIGA_22">#REF!</definedName>
    <definedName name="ANTIGA_23" localSheetId="3">#REF!</definedName>
    <definedName name="ANTIGA_23">#REF!</definedName>
    <definedName name="ANTIGA_24" localSheetId="3">#REF!</definedName>
    <definedName name="ANTIGA_24">#REF!</definedName>
    <definedName name="ANTIGA_25" localSheetId="3">#REF!</definedName>
    <definedName name="ANTIGA_25">#REF!</definedName>
    <definedName name="ANTIGA_26" localSheetId="3">#REF!</definedName>
    <definedName name="ANTIGA_26">#REF!</definedName>
    <definedName name="ANTIGA_27" localSheetId="3">#REF!</definedName>
    <definedName name="ANTIGA_27">#REF!</definedName>
    <definedName name="ANTIGA_28" localSheetId="3">#REF!</definedName>
    <definedName name="ANTIGA_28">#REF!</definedName>
    <definedName name="ANTIGA_29" localSheetId="3">#REF!</definedName>
    <definedName name="ANTIGA_29">#REF!</definedName>
    <definedName name="ANTIGA_30" localSheetId="3">#REF!</definedName>
    <definedName name="ANTIGA_30">#REF!</definedName>
    <definedName name="ANTIGA_31" localSheetId="3">#REF!</definedName>
    <definedName name="ANTIGA_31">#REF!</definedName>
    <definedName name="ANTIGA_32" localSheetId="3">#REF!</definedName>
    <definedName name="ANTIGA_32">#REF!</definedName>
    <definedName name="ANTIGA_33" localSheetId="3">#REF!</definedName>
    <definedName name="ANTIGA_33">#REF!</definedName>
    <definedName name="ANTIGA_34" localSheetId="3">#REF!</definedName>
    <definedName name="ANTIGA_34">#REF!</definedName>
    <definedName name="ANTIGA_35" localSheetId="3">#REF!</definedName>
    <definedName name="ANTIGA_35">#REF!</definedName>
    <definedName name="ANTIGA_36" localSheetId="3">#REF!</definedName>
    <definedName name="ANTIGA_36">#REF!</definedName>
    <definedName name="ANTIGA_38" localSheetId="3">#REF!</definedName>
    <definedName name="ANTIGA_38">#REF!</definedName>
    <definedName name="AR" localSheetId="3">#REF!</definedName>
    <definedName name="AR">#REF!</definedName>
    <definedName name="_xlnm.Print_Area" localSheetId="5">BDI!$B$2:$E$41</definedName>
    <definedName name="_xlnm.Print_Area" localSheetId="4">CRONOGRAMA!$A$3:$J$25</definedName>
    <definedName name="_xlnm.Print_Area" localSheetId="2">'MEMORIA DE CALCULO'!$A$1:$F$92</definedName>
    <definedName name="_xlnm.Print_Area" localSheetId="0">ORÇAMENTO!$A$1:$G$113</definedName>
    <definedName name="_xlnm.Print_Area">#REF!</definedName>
    <definedName name="Área_impressão_IM" localSheetId="3">#REF!</definedName>
    <definedName name="Área_impressão_IM">#REF!</definedName>
    <definedName name="arredondamento" localSheetId="3">#REF!</definedName>
    <definedName name="arredondamento">#REF!</definedName>
    <definedName name="aux" localSheetId="3">#REF!</definedName>
    <definedName name="aux">#REF!</definedName>
    <definedName name="aux_15" localSheetId="3">#REF!</definedName>
    <definedName name="aux_15">#REF!</definedName>
    <definedName name="aux_16" localSheetId="3">#REF!</definedName>
    <definedName name="aux_16">#REF!</definedName>
    <definedName name="aux_17" localSheetId="3">#REF!</definedName>
    <definedName name="aux_17">#REF!</definedName>
    <definedName name="aux_18" localSheetId="3">#REF!</definedName>
    <definedName name="aux_18">#REF!</definedName>
    <definedName name="aux_19" localSheetId="3">#REF!</definedName>
    <definedName name="aux_19">#REF!</definedName>
    <definedName name="aux_20" localSheetId="3">#REF!</definedName>
    <definedName name="aux_20">#REF!</definedName>
    <definedName name="aux_21" localSheetId="3">#REF!</definedName>
    <definedName name="aux_21">#REF!</definedName>
    <definedName name="aux_22" localSheetId="3">#REF!</definedName>
    <definedName name="aux_22">#REF!</definedName>
    <definedName name="aux_23" localSheetId="3">#REF!</definedName>
    <definedName name="aux_23">#REF!</definedName>
    <definedName name="aux_24" localSheetId="3">#REF!</definedName>
    <definedName name="aux_24">#REF!</definedName>
    <definedName name="aux_25" localSheetId="3">#REF!</definedName>
    <definedName name="aux_25">#REF!</definedName>
    <definedName name="aux_26" localSheetId="3">#REF!</definedName>
    <definedName name="aux_26">#REF!</definedName>
    <definedName name="aux_27" localSheetId="3">#REF!</definedName>
    <definedName name="aux_27">#REF!</definedName>
    <definedName name="aux_28" localSheetId="3">#REF!</definedName>
    <definedName name="aux_28">#REF!</definedName>
    <definedName name="aux_29" localSheetId="3">#REF!</definedName>
    <definedName name="aux_29">#REF!</definedName>
    <definedName name="aux_30" localSheetId="3">#REF!</definedName>
    <definedName name="aux_30">#REF!</definedName>
    <definedName name="aux_31" localSheetId="3">#REF!</definedName>
    <definedName name="aux_31">#REF!</definedName>
    <definedName name="aux_32" localSheetId="3">#REF!</definedName>
    <definedName name="aux_32">#REF!</definedName>
    <definedName name="aux_33" localSheetId="3">#REF!</definedName>
    <definedName name="aux_33">#REF!</definedName>
    <definedName name="aux_34" localSheetId="3">#REF!</definedName>
    <definedName name="aux_34">#REF!</definedName>
    <definedName name="aux_35" localSheetId="3">#REF!</definedName>
    <definedName name="aux_35">#REF!</definedName>
    <definedName name="aux_36" localSheetId="3">#REF!</definedName>
    <definedName name="aux_36">#REF!</definedName>
    <definedName name="aux_38" localSheetId="3">#REF!</definedName>
    <definedName name="aux_38">#REF!</definedName>
    <definedName name="auxiliar" localSheetId="3">#REF!</definedName>
    <definedName name="auxiliar">#REF!</definedName>
    <definedName name="auxiliar_15" localSheetId="3">#REF!</definedName>
    <definedName name="auxiliar_15">#REF!</definedName>
    <definedName name="auxiliar_16" localSheetId="3">#REF!</definedName>
    <definedName name="auxiliar_16">#REF!</definedName>
    <definedName name="auxiliar_17" localSheetId="3">#REF!</definedName>
    <definedName name="auxiliar_17">#REF!</definedName>
    <definedName name="auxiliar_18" localSheetId="3">#REF!</definedName>
    <definedName name="auxiliar_18">#REF!</definedName>
    <definedName name="auxiliar_19" localSheetId="3">#REF!</definedName>
    <definedName name="auxiliar_19">#REF!</definedName>
    <definedName name="auxiliar_20" localSheetId="3">#REF!</definedName>
    <definedName name="auxiliar_20">#REF!</definedName>
    <definedName name="auxiliar_21" localSheetId="3">#REF!</definedName>
    <definedName name="auxiliar_21">#REF!</definedName>
    <definedName name="auxiliar_22" localSheetId="3">#REF!</definedName>
    <definedName name="auxiliar_22">#REF!</definedName>
    <definedName name="auxiliar_23" localSheetId="3">#REF!</definedName>
    <definedName name="auxiliar_23">#REF!</definedName>
    <definedName name="auxiliar_24" localSheetId="3">#REF!</definedName>
    <definedName name="auxiliar_24">#REF!</definedName>
    <definedName name="auxiliar_25" localSheetId="3">#REF!</definedName>
    <definedName name="auxiliar_25">#REF!</definedName>
    <definedName name="auxiliar_26" localSheetId="3">#REF!</definedName>
    <definedName name="auxiliar_26">#REF!</definedName>
    <definedName name="auxiliar_27" localSheetId="3">#REF!</definedName>
    <definedName name="auxiliar_27">#REF!</definedName>
    <definedName name="auxiliar_28" localSheetId="3">#REF!</definedName>
    <definedName name="auxiliar_28">#REF!</definedName>
    <definedName name="auxiliar_29" localSheetId="3">#REF!</definedName>
    <definedName name="auxiliar_29">#REF!</definedName>
    <definedName name="auxiliar_30" localSheetId="3">#REF!</definedName>
    <definedName name="auxiliar_30">#REF!</definedName>
    <definedName name="auxiliar_31" localSheetId="3">#REF!</definedName>
    <definedName name="auxiliar_31">#REF!</definedName>
    <definedName name="auxiliar_32" localSheetId="3">#REF!</definedName>
    <definedName name="auxiliar_32">#REF!</definedName>
    <definedName name="auxiliar_33" localSheetId="3">#REF!</definedName>
    <definedName name="auxiliar_33">#REF!</definedName>
    <definedName name="auxiliar_34" localSheetId="3">#REF!</definedName>
    <definedName name="auxiliar_34">#REF!</definedName>
    <definedName name="auxiliar_35" localSheetId="3">#REF!</definedName>
    <definedName name="auxiliar_35">#REF!</definedName>
    <definedName name="auxiliar_36" localSheetId="3">#REF!</definedName>
    <definedName name="auxiliar_36">#REF!</definedName>
    <definedName name="auxiliar_38" localSheetId="3">#REF!</definedName>
    <definedName name="auxiliar_38">#REF!</definedName>
    <definedName name="B" localSheetId="3">#REF!</definedName>
    <definedName name="B">#REF!</definedName>
    <definedName name="B_15" localSheetId="3">#REF!</definedName>
    <definedName name="B_15">#REF!</definedName>
    <definedName name="B_16" localSheetId="3">#REF!</definedName>
    <definedName name="B_16">#REF!</definedName>
    <definedName name="B_17" localSheetId="3">#REF!</definedName>
    <definedName name="B_17">#REF!</definedName>
    <definedName name="B_18" localSheetId="3">#REF!</definedName>
    <definedName name="B_18">#REF!</definedName>
    <definedName name="B_19" localSheetId="3">#REF!</definedName>
    <definedName name="B_19">#REF!</definedName>
    <definedName name="B_20" localSheetId="3">#REF!</definedName>
    <definedName name="B_20">#REF!</definedName>
    <definedName name="B_21" localSheetId="3">#REF!</definedName>
    <definedName name="B_21">#REF!</definedName>
    <definedName name="B_22" localSheetId="3">#REF!</definedName>
    <definedName name="B_22">#REF!</definedName>
    <definedName name="B_23" localSheetId="3">#REF!</definedName>
    <definedName name="B_23">#REF!</definedName>
    <definedName name="B_36" localSheetId="3">#REF!</definedName>
    <definedName name="B_36">#REF!</definedName>
    <definedName name="B_38" localSheetId="3">#REF!</definedName>
    <definedName name="B_38">#REF!</definedName>
    <definedName name="BDI." localSheetId="5">#REF!</definedName>
    <definedName name="BDI." localSheetId="3">#REF!</definedName>
    <definedName name="BDI.">#REF!</definedName>
    <definedName name="BDI._36" localSheetId="3">#REF!</definedName>
    <definedName name="BDI._36">#REF!</definedName>
    <definedName name="bdi_15" localSheetId="3">#REF!</definedName>
    <definedName name="bdi_15">#REF!</definedName>
    <definedName name="bdi_16" localSheetId="3">#REF!</definedName>
    <definedName name="bdi_16">#REF!</definedName>
    <definedName name="bdi_17" localSheetId="3">#REF!</definedName>
    <definedName name="bdi_17">#REF!</definedName>
    <definedName name="bdi_18" localSheetId="3">#REF!</definedName>
    <definedName name="bdi_18">#REF!</definedName>
    <definedName name="bdi_19" localSheetId="3">#REF!</definedName>
    <definedName name="bdi_19">#REF!</definedName>
    <definedName name="bdi_20" localSheetId="3">#REF!</definedName>
    <definedName name="bdi_20">#REF!</definedName>
    <definedName name="bdi_21" localSheetId="3">#REF!</definedName>
    <definedName name="bdi_21">#REF!</definedName>
    <definedName name="bdi_22" localSheetId="3">#REF!</definedName>
    <definedName name="bdi_22">#REF!</definedName>
    <definedName name="bdi_23" localSheetId="3">#REF!</definedName>
    <definedName name="bdi_23">#REF!</definedName>
    <definedName name="bdi_24" localSheetId="3">#REF!</definedName>
    <definedName name="bdi_24">#REF!</definedName>
    <definedName name="bdi_25" localSheetId="3">#REF!</definedName>
    <definedName name="bdi_25">#REF!</definedName>
    <definedName name="bdi_26" localSheetId="3">#REF!</definedName>
    <definedName name="bdi_26">#REF!</definedName>
    <definedName name="bdi_27" localSheetId="3">#REF!</definedName>
    <definedName name="bdi_27">#REF!</definedName>
    <definedName name="bdi_28" localSheetId="3">#REF!</definedName>
    <definedName name="bdi_28">#REF!</definedName>
    <definedName name="bdi_29" localSheetId="3">#REF!</definedName>
    <definedName name="bdi_29">#REF!</definedName>
    <definedName name="bdi_30" localSheetId="3">#REF!</definedName>
    <definedName name="bdi_30">#REF!</definedName>
    <definedName name="bdi_31" localSheetId="3">#REF!</definedName>
    <definedName name="bdi_31">#REF!</definedName>
    <definedName name="bdi_32" localSheetId="3">#REF!</definedName>
    <definedName name="bdi_32">#REF!</definedName>
    <definedName name="bdi_33" localSheetId="3">#REF!</definedName>
    <definedName name="bdi_33">#REF!</definedName>
    <definedName name="bdi_34" localSheetId="3">#REF!</definedName>
    <definedName name="bdi_34">#REF!</definedName>
    <definedName name="bdi_35" localSheetId="3">#REF!</definedName>
    <definedName name="bdi_35">#REF!</definedName>
    <definedName name="bdi_36" localSheetId="3">#REF!</definedName>
    <definedName name="bdi_36">#REF!</definedName>
    <definedName name="bdi_38" localSheetId="3">#REF!</definedName>
    <definedName name="bdi_38">#REF!</definedName>
    <definedName name="BDII">#REF!</definedName>
    <definedName name="Bomba_putzmeister" localSheetId="3">#REF!</definedName>
    <definedName name="Bomba_putzmeister">#REF!</definedName>
    <definedName name="Bomba_putzmeister_15" localSheetId="3">#REF!</definedName>
    <definedName name="Bomba_putzmeister_15">#REF!</definedName>
    <definedName name="Bomba_putzmeister_16" localSheetId="3">#REF!</definedName>
    <definedName name="Bomba_putzmeister_16">#REF!</definedName>
    <definedName name="Bomba_putzmeister_17" localSheetId="3">#REF!</definedName>
    <definedName name="Bomba_putzmeister_17">#REF!</definedName>
    <definedName name="Bomba_putzmeister_18" localSheetId="3">#REF!</definedName>
    <definedName name="Bomba_putzmeister_18">#REF!</definedName>
    <definedName name="Bomba_putzmeister_19" localSheetId="3">#REF!</definedName>
    <definedName name="Bomba_putzmeister_19">#REF!</definedName>
    <definedName name="Bomba_putzmeister_20" localSheetId="3">#REF!</definedName>
    <definedName name="Bomba_putzmeister_20">#REF!</definedName>
    <definedName name="Bomba_putzmeister_21" localSheetId="3">#REF!</definedName>
    <definedName name="Bomba_putzmeister_21">#REF!</definedName>
    <definedName name="Bomba_putzmeister_22" localSheetId="3">#REF!</definedName>
    <definedName name="Bomba_putzmeister_22">#REF!</definedName>
    <definedName name="Bomba_putzmeister_23" localSheetId="3">#REF!</definedName>
    <definedName name="Bomba_putzmeister_23">#REF!</definedName>
    <definedName name="Bomba_putzmeister_24" localSheetId="3">#REF!</definedName>
    <definedName name="Bomba_putzmeister_24">#REF!</definedName>
    <definedName name="Bomba_putzmeister_25" localSheetId="3">#REF!</definedName>
    <definedName name="Bomba_putzmeister_25">#REF!</definedName>
    <definedName name="Bomba_putzmeister_26" localSheetId="3">#REF!</definedName>
    <definedName name="Bomba_putzmeister_26">#REF!</definedName>
    <definedName name="Bomba_putzmeister_27" localSheetId="3">#REF!</definedName>
    <definedName name="Bomba_putzmeister_27">#REF!</definedName>
    <definedName name="Bomba_putzmeister_28" localSheetId="3">#REF!</definedName>
    <definedName name="Bomba_putzmeister_28">#REF!</definedName>
    <definedName name="Bomba_putzmeister_29" localSheetId="3">#REF!</definedName>
    <definedName name="Bomba_putzmeister_29">#REF!</definedName>
    <definedName name="Bomba_putzmeister_30" localSheetId="3">#REF!</definedName>
    <definedName name="Bomba_putzmeister_30">#REF!</definedName>
    <definedName name="Bomba_putzmeister_31" localSheetId="3">#REF!</definedName>
    <definedName name="Bomba_putzmeister_31">#REF!</definedName>
    <definedName name="Bomba_putzmeister_32" localSheetId="3">#REF!</definedName>
    <definedName name="Bomba_putzmeister_32">#REF!</definedName>
    <definedName name="Bomba_putzmeister_33" localSheetId="3">#REF!</definedName>
    <definedName name="Bomba_putzmeister_33">#REF!</definedName>
    <definedName name="Bomba_putzmeister_34" localSheetId="3">#REF!</definedName>
    <definedName name="Bomba_putzmeister_34">#REF!</definedName>
    <definedName name="Bomba_putzmeister_35" localSheetId="3">#REF!</definedName>
    <definedName name="Bomba_putzmeister_35">#REF!</definedName>
    <definedName name="Bomba_putzmeister_36" localSheetId="3">#REF!</definedName>
    <definedName name="Bomba_putzmeister_36">#REF!</definedName>
    <definedName name="Bomba_putzmeister_38" localSheetId="3">#REF!</definedName>
    <definedName name="Bomba_putzmeister_38">#REF!</definedName>
    <definedName name="BuiltIn_Print_Area" localSheetId="3">#REF!</definedName>
    <definedName name="BuiltIn_Print_Area">#REF!</definedName>
    <definedName name="BuiltIn_Print_Area___0" localSheetId="3">#REF!</definedName>
    <definedName name="BuiltIn_Print_Area___0">#REF!</definedName>
    <definedName name="c_2" localSheetId="3">#REF!</definedName>
    <definedName name="c_2">#REF!</definedName>
    <definedName name="c_3" localSheetId="3">#REF!</definedName>
    <definedName name="c_3">#REF!</definedName>
    <definedName name="c_3_5" localSheetId="3">#REF!</definedName>
    <definedName name="c_3_5">#REF!</definedName>
    <definedName name="cab_cortes" localSheetId="3">#REF!</definedName>
    <definedName name="cab_cortes">#REF!</definedName>
    <definedName name="cab_dmt" localSheetId="3">#REF!</definedName>
    <definedName name="cab_dmt">#REF!</definedName>
    <definedName name="cab_limpeza" localSheetId="3">#REF!</definedName>
    <definedName name="cab_limpeza">#REF!</definedName>
    <definedName name="cabmeio" localSheetId="3">#REF!</definedName>
    <definedName name="cabmeio">#REF!</definedName>
    <definedName name="Código" localSheetId="5">#REF!</definedName>
    <definedName name="Código" localSheetId="3">#REF!</definedName>
    <definedName name="Código">#REF!</definedName>
    <definedName name="Código." localSheetId="3">#REF!</definedName>
    <definedName name="Código.">#REF!</definedName>
    <definedName name="Código._36" localSheetId="3">#REF!</definedName>
    <definedName name="Código._36">#REF!</definedName>
    <definedName name="Código_15" localSheetId="3">#REF!</definedName>
    <definedName name="Código_15">#REF!</definedName>
    <definedName name="Código_16" localSheetId="3">#REF!</definedName>
    <definedName name="Código_16">#REF!</definedName>
    <definedName name="Código_17" localSheetId="3">#REF!</definedName>
    <definedName name="Código_17">#REF!</definedName>
    <definedName name="Código_18" localSheetId="3">#REF!</definedName>
    <definedName name="Código_18">#REF!</definedName>
    <definedName name="Código_19" localSheetId="3">#REF!</definedName>
    <definedName name="Código_19">#REF!</definedName>
    <definedName name="Código_20" localSheetId="3">#REF!</definedName>
    <definedName name="Código_20">#REF!</definedName>
    <definedName name="Código_21" localSheetId="3">#REF!</definedName>
    <definedName name="Código_21">#REF!</definedName>
    <definedName name="Código_22" localSheetId="3">#REF!</definedName>
    <definedName name="Código_22">#REF!</definedName>
    <definedName name="Código_23" localSheetId="3">#REF!</definedName>
    <definedName name="Código_23">#REF!</definedName>
    <definedName name="Código_24" localSheetId="3">#REF!</definedName>
    <definedName name="Código_24">#REF!</definedName>
    <definedName name="Código_25" localSheetId="3">#REF!</definedName>
    <definedName name="Código_25">#REF!</definedName>
    <definedName name="Código_26" localSheetId="3">#REF!</definedName>
    <definedName name="Código_26">#REF!</definedName>
    <definedName name="Código_27" localSheetId="3">#REF!</definedName>
    <definedName name="Código_27">#REF!</definedName>
    <definedName name="Código_28" localSheetId="3">#REF!</definedName>
    <definedName name="Código_28">#REF!</definedName>
    <definedName name="Código_29" localSheetId="3">#REF!</definedName>
    <definedName name="Código_29">#REF!</definedName>
    <definedName name="Código_30" localSheetId="3">#REF!</definedName>
    <definedName name="Código_30">#REF!</definedName>
    <definedName name="Código_31" localSheetId="3">#REF!</definedName>
    <definedName name="Código_31">#REF!</definedName>
    <definedName name="Código_32" localSheetId="3">#REF!</definedName>
    <definedName name="Código_32">#REF!</definedName>
    <definedName name="Código_33" localSheetId="3">#REF!</definedName>
    <definedName name="Código_33">#REF!</definedName>
    <definedName name="Código_34" localSheetId="3">#REF!</definedName>
    <definedName name="Código_34">#REF!</definedName>
    <definedName name="Código_35" localSheetId="3">#REF!</definedName>
    <definedName name="Código_35">#REF!</definedName>
    <definedName name="Código_36" localSheetId="3">#REF!</definedName>
    <definedName name="Código_36">#REF!</definedName>
    <definedName name="Código_38" localSheetId="3">#REF!</definedName>
    <definedName name="Código_38">#REF!</definedName>
    <definedName name="COM010201_36" localSheetId="3">#REF!</definedName>
    <definedName name="COM010201_36">#REF!</definedName>
    <definedName name="COM010202_36" localSheetId="3">#REF!</definedName>
    <definedName name="COM010202_36">#REF!</definedName>
    <definedName name="COM010205_36" localSheetId="3">#REF!</definedName>
    <definedName name="COM010205_36">#REF!</definedName>
    <definedName name="COM010206_36" localSheetId="3">#REF!</definedName>
    <definedName name="COM010206_36">#REF!</definedName>
    <definedName name="COM010210_36" localSheetId="3">#REF!</definedName>
    <definedName name="COM010210_36">#REF!</definedName>
    <definedName name="COM010301_36" localSheetId="3">#REF!</definedName>
    <definedName name="COM010301_36">#REF!</definedName>
    <definedName name="COM010401_36" localSheetId="3">#REF!</definedName>
    <definedName name="COM010401_36">#REF!</definedName>
    <definedName name="COM010402_36" localSheetId="3">#REF!</definedName>
    <definedName name="COM010402_36">#REF!</definedName>
    <definedName name="COM010407_36" localSheetId="3">#REF!</definedName>
    <definedName name="COM010407_36">#REF!</definedName>
    <definedName name="COM010413_36" localSheetId="3">#REF!</definedName>
    <definedName name="COM010413_36">#REF!</definedName>
    <definedName name="COM010501_36" localSheetId="3">#REF!</definedName>
    <definedName name="COM010501_36">#REF!</definedName>
    <definedName name="COM010503_36" localSheetId="3">#REF!</definedName>
    <definedName name="COM010503_36">#REF!</definedName>
    <definedName name="COM010505_36" localSheetId="3">#REF!</definedName>
    <definedName name="COM010505_36">#REF!</definedName>
    <definedName name="COM010509_36" localSheetId="3">#REF!</definedName>
    <definedName name="COM010509_36">#REF!</definedName>
    <definedName name="COM010512_36" localSheetId="3">#REF!</definedName>
    <definedName name="COM010512_36">#REF!</definedName>
    <definedName name="COM010518_36" localSheetId="3">#REF!</definedName>
    <definedName name="COM010518_36">#REF!</definedName>
    <definedName name="COM010519_36" localSheetId="3">#REF!</definedName>
    <definedName name="COM010519_36">#REF!</definedName>
    <definedName name="COM010521_36" localSheetId="3">#REF!</definedName>
    <definedName name="COM010521_36">#REF!</definedName>
    <definedName name="COM010523_36" localSheetId="3">#REF!</definedName>
    <definedName name="COM010523_36">#REF!</definedName>
    <definedName name="COM010532_36" localSheetId="3">#REF!</definedName>
    <definedName name="COM010532_36">#REF!</definedName>
    <definedName name="COM010533_36" localSheetId="3">#REF!</definedName>
    <definedName name="COM010533_36">#REF!</definedName>
    <definedName name="COM010536_36" localSheetId="3">#REF!</definedName>
    <definedName name="COM010536_36">#REF!</definedName>
    <definedName name="COM010701_36" localSheetId="3">#REF!</definedName>
    <definedName name="COM010701_36">#REF!</definedName>
    <definedName name="COM010703_36" localSheetId="3">#REF!</definedName>
    <definedName name="COM010703_36">#REF!</definedName>
    <definedName name="COM010705_36" localSheetId="3">#REF!</definedName>
    <definedName name="COM010705_36">#REF!</definedName>
    <definedName name="COM010708_36" localSheetId="3">#REF!</definedName>
    <definedName name="COM010708_36">#REF!</definedName>
    <definedName name="COM010710_36" localSheetId="3">#REF!</definedName>
    <definedName name="COM010710_36">#REF!</definedName>
    <definedName name="COM010712_36" localSheetId="3">#REF!</definedName>
    <definedName name="COM010712_36">#REF!</definedName>
    <definedName name="COM010717_36" localSheetId="3">#REF!</definedName>
    <definedName name="COM010717_36">#REF!</definedName>
    <definedName name="COM010718_36" localSheetId="3">#REF!</definedName>
    <definedName name="COM010718_36">#REF!</definedName>
    <definedName name="COM020201_36" localSheetId="3">#REF!</definedName>
    <definedName name="COM020201_36">#REF!</definedName>
    <definedName name="COM020205_36" localSheetId="3">#REF!</definedName>
    <definedName name="COM020205_36">#REF!</definedName>
    <definedName name="COM020211_36" localSheetId="3">#REF!</definedName>
    <definedName name="COM020211_36">#REF!</definedName>
    <definedName name="COM020217_36" localSheetId="3">#REF!</definedName>
    <definedName name="COM020217_36">#REF!</definedName>
    <definedName name="COM030102_36" localSheetId="3">#REF!</definedName>
    <definedName name="COM030102_36">#REF!</definedName>
    <definedName name="COM030201_36" localSheetId="3">#REF!</definedName>
    <definedName name="COM030201_36">#REF!</definedName>
    <definedName name="COM030303_36" localSheetId="3">#REF!</definedName>
    <definedName name="COM030303_36">#REF!</definedName>
    <definedName name="COM030317_36" localSheetId="3">#REF!</definedName>
    <definedName name="COM030317_36">#REF!</definedName>
    <definedName name="COM040101_36" localSheetId="3">#REF!</definedName>
    <definedName name="COM040101_36">#REF!</definedName>
    <definedName name="COM040202_36" localSheetId="3">#REF!</definedName>
    <definedName name="COM040202_36">#REF!</definedName>
    <definedName name="COM050103_36" localSheetId="3">#REF!</definedName>
    <definedName name="COM050103_36">#REF!</definedName>
    <definedName name="COM050207_36" localSheetId="3">#REF!</definedName>
    <definedName name="COM050207_36">#REF!</definedName>
    <definedName name="COM060101_36" localSheetId="3">#REF!</definedName>
    <definedName name="COM060101_36">#REF!</definedName>
    <definedName name="COM080101_36" localSheetId="3">#REF!</definedName>
    <definedName name="COM080101_36">#REF!</definedName>
    <definedName name="COM080310_36" localSheetId="3">#REF!</definedName>
    <definedName name="COM080310_36">#REF!</definedName>
    <definedName name="COM090101_36" localSheetId="3">#REF!</definedName>
    <definedName name="COM090101_36">#REF!</definedName>
    <definedName name="COM100302_36" localSheetId="3">#REF!</definedName>
    <definedName name="COM100302_36">#REF!</definedName>
    <definedName name="COM110101_36" localSheetId="3">#REF!</definedName>
    <definedName name="COM110101_36">#REF!</definedName>
    <definedName name="COM110104_36" localSheetId="3">#REF!</definedName>
    <definedName name="COM110104_36">#REF!</definedName>
    <definedName name="COM110107_36" localSheetId="3">#REF!</definedName>
    <definedName name="COM110107_36">#REF!</definedName>
    <definedName name="COM120101_36" localSheetId="3">#REF!</definedName>
    <definedName name="COM120101_36">#REF!</definedName>
    <definedName name="COM120105_36" localSheetId="3">#REF!</definedName>
    <definedName name="COM120105_36">#REF!</definedName>
    <definedName name="COM120106_36" localSheetId="3">#REF!</definedName>
    <definedName name="COM120106_36">#REF!</definedName>
    <definedName name="COM120107_36" localSheetId="3">#REF!</definedName>
    <definedName name="COM120107_36">#REF!</definedName>
    <definedName name="COM120110_36" localSheetId="3">#REF!</definedName>
    <definedName name="COM120110_36">#REF!</definedName>
    <definedName name="COM120150_36" localSheetId="3">#REF!</definedName>
    <definedName name="COM120150_36">#REF!</definedName>
    <definedName name="COM130101_36" localSheetId="3">#REF!</definedName>
    <definedName name="COM130101_36">#REF!</definedName>
    <definedName name="COM130103_36" localSheetId="3">#REF!</definedName>
    <definedName name="COM130103_36">#REF!</definedName>
    <definedName name="COM130304_36" localSheetId="3">#REF!</definedName>
    <definedName name="COM130304_36">#REF!</definedName>
    <definedName name="COM130401_36" localSheetId="3">#REF!</definedName>
    <definedName name="COM130401_36">#REF!</definedName>
    <definedName name="COM140102_36" localSheetId="3">#REF!</definedName>
    <definedName name="COM140102_36">#REF!</definedName>
    <definedName name="COM140109_36" localSheetId="3">#REF!</definedName>
    <definedName name="COM140109_36">#REF!</definedName>
    <definedName name="COM140113_36" localSheetId="3">#REF!</definedName>
    <definedName name="COM140113_36">#REF!</definedName>
    <definedName name="COM140122_36" localSheetId="3">#REF!</definedName>
    <definedName name="COM140122_36">#REF!</definedName>
    <definedName name="COM140126_36" localSheetId="3">#REF!</definedName>
    <definedName name="COM140126_36">#REF!</definedName>
    <definedName name="COM140129_36" localSheetId="3">#REF!</definedName>
    <definedName name="COM140129_36">#REF!</definedName>
    <definedName name="COM140135_36" localSheetId="3">#REF!</definedName>
    <definedName name="COM140135_36">#REF!</definedName>
    <definedName name="COM140143_36" localSheetId="3">#REF!</definedName>
    <definedName name="COM140143_36">#REF!</definedName>
    <definedName name="COM140145_36" localSheetId="3">#REF!</definedName>
    <definedName name="COM140145_36">#REF!</definedName>
    <definedName name="COM150130_36" localSheetId="3">#REF!</definedName>
    <definedName name="COM150130_36">#REF!</definedName>
    <definedName name="COM170101_36" localSheetId="3">#REF!</definedName>
    <definedName name="COM170101_36">#REF!</definedName>
    <definedName name="COM170102_36" localSheetId="3">#REF!</definedName>
    <definedName name="COM170102_36">#REF!</definedName>
    <definedName name="COM170103_36" localSheetId="3">#REF!</definedName>
    <definedName name="COM170103_36">#REF!</definedName>
    <definedName name="corte" localSheetId="3">#REF!</definedName>
    <definedName name="corte">#REF!</definedName>
    <definedName name="corte_15" localSheetId="3">#REF!</definedName>
    <definedName name="corte_15">#REF!</definedName>
    <definedName name="corte_16" localSheetId="3">#REF!</definedName>
    <definedName name="corte_16">#REF!</definedName>
    <definedName name="corte_17" localSheetId="3">#REF!</definedName>
    <definedName name="corte_17">#REF!</definedName>
    <definedName name="corte_18" localSheetId="3">#REF!</definedName>
    <definedName name="corte_18">#REF!</definedName>
    <definedName name="corte_19" localSheetId="3">#REF!</definedName>
    <definedName name="corte_19">#REF!</definedName>
    <definedName name="corte_20" localSheetId="3">#REF!</definedName>
    <definedName name="corte_20">#REF!</definedName>
    <definedName name="corte_21" localSheetId="3">#REF!</definedName>
    <definedName name="corte_21">#REF!</definedName>
    <definedName name="corte_22" localSheetId="3">#REF!</definedName>
    <definedName name="corte_22">#REF!</definedName>
    <definedName name="corte_23" localSheetId="3">#REF!</definedName>
    <definedName name="corte_23">#REF!</definedName>
    <definedName name="corte_24" localSheetId="3">#REF!</definedName>
    <definedName name="corte_24">#REF!</definedName>
    <definedName name="corte_25" localSheetId="3">#REF!</definedName>
    <definedName name="corte_25">#REF!</definedName>
    <definedName name="corte_26" localSheetId="3">#REF!</definedName>
    <definedName name="corte_26">#REF!</definedName>
    <definedName name="corte_27" localSheetId="3">#REF!</definedName>
    <definedName name="corte_27">#REF!</definedName>
    <definedName name="corte_28" localSheetId="3">#REF!</definedName>
    <definedName name="corte_28">#REF!</definedName>
    <definedName name="corte_29" localSheetId="3">#REF!</definedName>
    <definedName name="corte_29">#REF!</definedName>
    <definedName name="corte_30" localSheetId="3">#REF!</definedName>
    <definedName name="corte_30">#REF!</definedName>
    <definedName name="corte_31" localSheetId="3">#REF!</definedName>
    <definedName name="corte_31">#REF!</definedName>
    <definedName name="corte_32" localSheetId="3">#REF!</definedName>
    <definedName name="corte_32">#REF!</definedName>
    <definedName name="corte_33" localSheetId="3">#REF!</definedName>
    <definedName name="corte_33">#REF!</definedName>
    <definedName name="corte_34" localSheetId="3">#REF!</definedName>
    <definedName name="corte_34">#REF!</definedName>
    <definedName name="corte_35" localSheetId="3">#REF!</definedName>
    <definedName name="corte_35">#REF!</definedName>
    <definedName name="corte_36" localSheetId="3">#REF!</definedName>
    <definedName name="corte_36">#REF!</definedName>
    <definedName name="corte_38" localSheetId="3">#REF!</definedName>
    <definedName name="corte_38">#REF!</definedName>
    <definedName name="CRONOGRAMA">#REF!</definedName>
    <definedName name="data" localSheetId="3">#REF!</definedName>
    <definedName name="data">#REF!</definedName>
    <definedName name="datasource" localSheetId="3">#REF!</definedName>
    <definedName name="datasource">#REF!</definedName>
    <definedName name="datasource_36" localSheetId="3">#REF!</definedName>
    <definedName name="datasource_36">#REF!</definedName>
    <definedName name="densidade_cap" localSheetId="3">#REF!</definedName>
    <definedName name="densidade_cap">#REF!</definedName>
    <definedName name="DES" localSheetId="3">#REF!</definedName>
    <definedName name="DES">#REF!</definedName>
    <definedName name="DES_36" localSheetId="3">#REF!</definedName>
    <definedName name="DES_36">#REF!</definedName>
    <definedName name="DMT_0_50" localSheetId="3">#REF!</definedName>
    <definedName name="DMT_0_50">#REF!</definedName>
    <definedName name="DMT_1000" localSheetId="3">#REF!</definedName>
    <definedName name="DMT_1000">#REF!</definedName>
    <definedName name="DMT_200" localSheetId="3">#REF!</definedName>
    <definedName name="DMT_200">#REF!</definedName>
    <definedName name="DMT_200_400" localSheetId="3">#REF!</definedName>
    <definedName name="DMT_200_400">#REF!</definedName>
    <definedName name="DMT_400" localSheetId="3">#REF!</definedName>
    <definedName name="DMT_400">#REF!</definedName>
    <definedName name="DMT_400_600" localSheetId="3">#REF!</definedName>
    <definedName name="DMT_400_600">#REF!</definedName>
    <definedName name="DMT_50" localSheetId="3">#REF!</definedName>
    <definedName name="DMT_50">#REF!</definedName>
    <definedName name="DMT_50_200" localSheetId="3">#REF!</definedName>
    <definedName name="DMT_50_200">#REF!</definedName>
    <definedName name="DMT_600" localSheetId="3">#REF!</definedName>
    <definedName name="DMT_600">#REF!</definedName>
    <definedName name="DMT_800" localSheetId="3">#REF!</definedName>
    <definedName name="DMT_800">#REF!</definedName>
    <definedName name="drena" localSheetId="3">#REF!</definedName>
    <definedName name="drena">#REF!</definedName>
    <definedName name="Empolamento" localSheetId="3">#REF!</definedName>
    <definedName name="Empolamento">#REF!</definedName>
    <definedName name="eprd_cod" localSheetId="3">#REF!</definedName>
    <definedName name="eprd_cod">#REF!</definedName>
    <definedName name="eprd_cod_36" localSheetId="3">#REF!</definedName>
    <definedName name="eprd_cod_36">#REF!</definedName>
    <definedName name="EPVT" localSheetId="3">#REF!</definedName>
    <definedName name="EPVT">#REF!</definedName>
    <definedName name="EPVT_15" localSheetId="3">#REF!</definedName>
    <definedName name="EPVT_15">#REF!</definedName>
    <definedName name="EPVT_16" localSheetId="3">#REF!</definedName>
    <definedName name="EPVT_16">#REF!</definedName>
    <definedName name="EPVT_17" localSheetId="3">#REF!</definedName>
    <definedName name="EPVT_17">#REF!</definedName>
    <definedName name="EPVT_18" localSheetId="3">#REF!</definedName>
    <definedName name="EPVT_18">#REF!</definedName>
    <definedName name="EPVT_19" localSheetId="3">#REF!</definedName>
    <definedName name="EPVT_19">#REF!</definedName>
    <definedName name="EPVT_20" localSheetId="3">#REF!</definedName>
    <definedName name="EPVT_20">#REF!</definedName>
    <definedName name="EPVT_21" localSheetId="3">#REF!</definedName>
    <definedName name="EPVT_21">#REF!</definedName>
    <definedName name="EPVT_22" localSheetId="3">#REF!</definedName>
    <definedName name="EPVT_22">#REF!</definedName>
    <definedName name="EPVT_23" localSheetId="3">#REF!</definedName>
    <definedName name="EPVT_23">#REF!</definedName>
    <definedName name="EPVT_24" localSheetId="3">#REF!</definedName>
    <definedName name="EPVT_24">#REF!</definedName>
    <definedName name="EPVT_25" localSheetId="3">#REF!</definedName>
    <definedName name="EPVT_25">#REF!</definedName>
    <definedName name="EPVT_26" localSheetId="3">#REF!</definedName>
    <definedName name="EPVT_26">#REF!</definedName>
    <definedName name="EPVT_27" localSheetId="3">#REF!</definedName>
    <definedName name="EPVT_27">#REF!</definedName>
    <definedName name="EPVT_28" localSheetId="3">#REF!</definedName>
    <definedName name="EPVT_28">#REF!</definedName>
    <definedName name="EPVT_29" localSheetId="3">#REF!</definedName>
    <definedName name="EPVT_29">#REF!</definedName>
    <definedName name="EPVT_30" localSheetId="3">#REF!</definedName>
    <definedName name="EPVT_30">#REF!</definedName>
    <definedName name="EPVT_31" localSheetId="3">#REF!</definedName>
    <definedName name="EPVT_31">#REF!</definedName>
    <definedName name="EPVT_32" localSheetId="3">#REF!</definedName>
    <definedName name="EPVT_32">#REF!</definedName>
    <definedName name="EPVT_33" localSheetId="3">#REF!</definedName>
    <definedName name="EPVT_33">#REF!</definedName>
    <definedName name="EPVT_34" localSheetId="3">#REF!</definedName>
    <definedName name="EPVT_34">#REF!</definedName>
    <definedName name="EPVT_35" localSheetId="3">#REF!</definedName>
    <definedName name="EPVT_35">#REF!</definedName>
    <definedName name="EPVT_36" localSheetId="3">#REF!</definedName>
    <definedName name="EPVT_36">#REF!</definedName>
    <definedName name="EPVT_38" localSheetId="3">#REF!</definedName>
    <definedName name="EPVT_38">#REF!</definedName>
    <definedName name="EQPTO" localSheetId="3">#REF!</definedName>
    <definedName name="EQPTO">#REF!</definedName>
    <definedName name="EQPTO_15" localSheetId="3">#REF!</definedName>
    <definedName name="EQPTO_15">#REF!</definedName>
    <definedName name="EQPTO_16" localSheetId="3">#REF!</definedName>
    <definedName name="EQPTO_16">#REF!</definedName>
    <definedName name="EQPTO_17" localSheetId="3">#REF!</definedName>
    <definedName name="EQPTO_17">#REF!</definedName>
    <definedName name="EQPTO_18" localSheetId="3">#REF!</definedName>
    <definedName name="EQPTO_18">#REF!</definedName>
    <definedName name="EQPTO_19" localSheetId="3">#REF!</definedName>
    <definedName name="EQPTO_19">#REF!</definedName>
    <definedName name="EQPTO_20" localSheetId="3">#REF!</definedName>
    <definedName name="EQPTO_20">#REF!</definedName>
    <definedName name="EQPTO_21" localSheetId="3">#REF!</definedName>
    <definedName name="EQPTO_21">#REF!</definedName>
    <definedName name="EQPTO_22" localSheetId="3">#REF!</definedName>
    <definedName name="EQPTO_22">#REF!</definedName>
    <definedName name="EQPTO_23" localSheetId="3">#REF!</definedName>
    <definedName name="EQPTO_23">#REF!</definedName>
    <definedName name="EQPTO_24" localSheetId="3">#REF!</definedName>
    <definedName name="EQPTO_24">#REF!</definedName>
    <definedName name="EQPTO_25" localSheetId="3">#REF!</definedName>
    <definedName name="EQPTO_25">#REF!</definedName>
    <definedName name="EQPTO_26" localSheetId="3">#REF!</definedName>
    <definedName name="EQPTO_26">#REF!</definedName>
    <definedName name="EQPTO_27" localSheetId="3">#REF!</definedName>
    <definedName name="EQPTO_27">#REF!</definedName>
    <definedName name="EQPTO_28" localSheetId="3">#REF!</definedName>
    <definedName name="EQPTO_28">#REF!</definedName>
    <definedName name="EQPTO_29" localSheetId="3">#REF!</definedName>
    <definedName name="EQPTO_29">#REF!</definedName>
    <definedName name="EQPTO_30" localSheetId="3">#REF!</definedName>
    <definedName name="EQPTO_30">#REF!</definedName>
    <definedName name="EQPTO_31" localSheetId="3">#REF!</definedName>
    <definedName name="EQPTO_31">#REF!</definedName>
    <definedName name="EQPTO_32" localSheetId="3">#REF!</definedName>
    <definedName name="EQPTO_32">#REF!</definedName>
    <definedName name="EQPTO_33" localSheetId="3">#REF!</definedName>
    <definedName name="EQPTO_33">#REF!</definedName>
    <definedName name="EQPTO_34" localSheetId="3">#REF!</definedName>
    <definedName name="EQPTO_34">#REF!</definedName>
    <definedName name="EQPTO_35" localSheetId="3">#REF!</definedName>
    <definedName name="EQPTO_35">#REF!</definedName>
    <definedName name="EQPTO_36" localSheetId="3">#REF!</definedName>
    <definedName name="EQPTO_36">#REF!</definedName>
    <definedName name="EQPTO_38" localSheetId="3">#REF!</definedName>
    <definedName name="EQPTO_38">#REF!</definedName>
    <definedName name="est" localSheetId="3">#REF!</definedName>
    <definedName name="est">#REF!</definedName>
    <definedName name="est_15" localSheetId="3">#REF!</definedName>
    <definedName name="est_15">#REF!</definedName>
    <definedName name="est_16" localSheetId="3">#REF!</definedName>
    <definedName name="est_16">#REF!</definedName>
    <definedName name="est_17" localSheetId="3">#REF!</definedName>
    <definedName name="est_17">#REF!</definedName>
    <definedName name="est_18" localSheetId="3">#REF!</definedName>
    <definedName name="est_18">#REF!</definedName>
    <definedName name="est_19" localSheetId="3">#REF!</definedName>
    <definedName name="est_19">#REF!</definedName>
    <definedName name="est_20" localSheetId="3">#REF!</definedName>
    <definedName name="est_20">#REF!</definedName>
    <definedName name="est_21" localSheetId="3">#REF!</definedName>
    <definedName name="est_21">#REF!</definedName>
    <definedName name="est_22" localSheetId="3">#REF!</definedName>
    <definedName name="est_22">#REF!</definedName>
    <definedName name="est_23" localSheetId="3">#REF!</definedName>
    <definedName name="est_23">#REF!</definedName>
    <definedName name="est_24" localSheetId="3">#REF!</definedName>
    <definedName name="est_24">#REF!</definedName>
    <definedName name="est_25" localSheetId="3">#REF!</definedName>
    <definedName name="est_25">#REF!</definedName>
    <definedName name="est_26" localSheetId="3">#REF!</definedName>
    <definedName name="est_26">#REF!</definedName>
    <definedName name="est_27" localSheetId="3">#REF!</definedName>
    <definedName name="est_27">#REF!</definedName>
    <definedName name="est_28" localSheetId="3">#REF!</definedName>
    <definedName name="est_28">#REF!</definedName>
    <definedName name="est_29" localSheetId="3">#REF!</definedName>
    <definedName name="est_29">#REF!</definedName>
    <definedName name="est_30" localSheetId="3">#REF!</definedName>
    <definedName name="est_30">#REF!</definedName>
    <definedName name="est_31" localSheetId="3">#REF!</definedName>
    <definedName name="est_31">#REF!</definedName>
    <definedName name="est_32" localSheetId="3">#REF!</definedName>
    <definedName name="est_32">#REF!</definedName>
    <definedName name="est_33" localSheetId="3">#REF!</definedName>
    <definedName name="est_33">#REF!</definedName>
    <definedName name="est_34" localSheetId="3">#REF!</definedName>
    <definedName name="est_34">#REF!</definedName>
    <definedName name="est_35" localSheetId="3">#REF!</definedName>
    <definedName name="est_35">#REF!</definedName>
    <definedName name="est_36" localSheetId="3">#REF!</definedName>
    <definedName name="est_36">#REF!</definedName>
    <definedName name="est_38" localSheetId="3">#REF!</definedName>
    <definedName name="est_38">#REF!</definedName>
    <definedName name="Excel_BuiltIn__FilterDatabase">"$#REF!.$B$8:$M$9"</definedName>
    <definedName name="Excel_BuiltIn__FilterDatabase_1" localSheetId="5">"$#REF!.$A$1:$F$5248"</definedName>
    <definedName name="Excel_BuiltIn__FilterDatabase_1" localSheetId="3">#REF!</definedName>
    <definedName name="Excel_BuiltIn__FilterDatabase_1">#REF!</definedName>
    <definedName name="Excel_BuiltIn__FilterDatabase_1_1" localSheetId="5">#REF!</definedName>
    <definedName name="Excel_BuiltIn__FilterDatabase_1_1" localSheetId="3">#REF!</definedName>
    <definedName name="Excel_BuiltIn__FilterDatabase_1_1">#REF!</definedName>
    <definedName name="Excel_BuiltIn__FilterDatabase_1_2" localSheetId="3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5">#REF!</definedName>
    <definedName name="Excel_BuiltIn__FilterDatabase_1_3" localSheetId="3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5">#REF!</definedName>
    <definedName name="Excel_BuiltIn__FilterDatabase_1_3_5" localSheetId="3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_FilterDatabase_14" localSheetId="5">#REF!</definedName>
    <definedName name="Excel_BuiltIn__FilterDatabase_14" localSheetId="3">#REF!</definedName>
    <definedName name="Excel_BuiltIn__FilterDatabase_14">#REF!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"$#REF!.$A$1:$B$3278"</definedName>
    <definedName name="Excel_BuiltIn__FilterDatabase_6_1">NA()</definedName>
    <definedName name="Excel_BuiltIn_Print_Area" localSheetId="5">#REF!</definedName>
    <definedName name="Excel_BuiltIn_Print_Area" localSheetId="3">"$#REF!.$B$1:$N$9"</definedName>
    <definedName name="Excel_BuiltIn_Print_Area">"$#REF!.$B$1:$N$9"</definedName>
    <definedName name="Excel_BuiltIn_Print_Area_1">"$#REF!.$A$1:$DC$26"</definedName>
    <definedName name="Excel_BuiltIn_Print_Area_1_1" localSheetId="5">#REF!</definedName>
    <definedName name="Excel_BuiltIn_Print_Area_1_1" localSheetId="3">#REF!</definedName>
    <definedName name="Excel_BuiltIn_Print_Area_1_1">#REF!</definedName>
    <definedName name="Excel_BuiltIn_Print_Area_2">"$#REF!.$A$1:$AO$54"</definedName>
    <definedName name="Excel_BuiltIn_Print_Area_2_1">"$#REF!.$A$1:$I$29"</definedName>
    <definedName name="Excel_BuiltIn_Print_Area_2_1_1">"$#REF!.$A$1:$I$23"</definedName>
    <definedName name="Excel_BuiltIn_Print_Area_3_1">"$#REF!.$A$1:$I$24"</definedName>
    <definedName name="Excel_BuiltIn_Print_Area_4">"$#REF!.$A$1:$I$27"</definedName>
    <definedName name="Excel_BuiltIn_Print_Area_6">"$#REF!.$A$1:$I$14"</definedName>
    <definedName name="Excel_BuiltIn_Print_Area_7">"$#REF!.$A$1:$I$16"</definedName>
    <definedName name="Excel_BuiltIn_Print_Titles">"$#REF!.$A$1:$AMJ$9"</definedName>
    <definedName name="Excel_BuiltIn_Print_Titles_1_1" localSheetId="5">#REF!</definedName>
    <definedName name="Excel_BuiltIn_Print_Titles_1_1" localSheetId="3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FINAL" localSheetId="5">#REF!</definedName>
    <definedName name="FINAL" localSheetId="3">#REF!</definedName>
    <definedName name="FINAL">#REF!</definedName>
    <definedName name="FINAL_15" localSheetId="3">#REF!</definedName>
    <definedName name="FINAL_15">#REF!</definedName>
    <definedName name="FINAL_16" localSheetId="3">#REF!</definedName>
    <definedName name="FINAL_16">#REF!</definedName>
    <definedName name="FINAL_17" localSheetId="3">#REF!</definedName>
    <definedName name="FINAL_17">#REF!</definedName>
    <definedName name="FINAL_18" localSheetId="3">#REF!</definedName>
    <definedName name="FINAL_18">#REF!</definedName>
    <definedName name="FINAL_19" localSheetId="3">#REF!</definedName>
    <definedName name="FINAL_19">#REF!</definedName>
    <definedName name="FINAL_20" localSheetId="3">#REF!</definedName>
    <definedName name="FINAL_20">#REF!</definedName>
    <definedName name="FINAL_21" localSheetId="3">#REF!</definedName>
    <definedName name="FINAL_21">#REF!</definedName>
    <definedName name="FINAL_22" localSheetId="3">#REF!</definedName>
    <definedName name="FINAL_22">#REF!</definedName>
    <definedName name="FINAL_23" localSheetId="3">#REF!</definedName>
    <definedName name="FINAL_23">#REF!</definedName>
    <definedName name="FINAL_24" localSheetId="3">#REF!</definedName>
    <definedName name="FINAL_24">#REF!</definedName>
    <definedName name="FINAL_25" localSheetId="3">#REF!</definedName>
    <definedName name="FINAL_25">#REF!</definedName>
    <definedName name="FINAL_26" localSheetId="3">#REF!</definedName>
    <definedName name="FINAL_26">#REF!</definedName>
    <definedName name="FINAL_27" localSheetId="3">#REF!</definedName>
    <definedName name="FINAL_27">#REF!</definedName>
    <definedName name="FINAL_28" localSheetId="3">#REF!</definedName>
    <definedName name="FINAL_28">#REF!</definedName>
    <definedName name="FINAL_29" localSheetId="3">#REF!</definedName>
    <definedName name="FINAL_29">#REF!</definedName>
    <definedName name="FINAL_30" localSheetId="3">#REF!</definedName>
    <definedName name="FINAL_30">#REF!</definedName>
    <definedName name="FINAL_31" localSheetId="3">#REF!</definedName>
    <definedName name="FINAL_31">#REF!</definedName>
    <definedName name="FINAL_32" localSheetId="3">#REF!</definedName>
    <definedName name="FINAL_32">#REF!</definedName>
    <definedName name="FINAL_33" localSheetId="3">#REF!</definedName>
    <definedName name="FINAL_33">#REF!</definedName>
    <definedName name="FINAL_34" localSheetId="3">#REF!</definedName>
    <definedName name="FINAL_34">#REF!</definedName>
    <definedName name="FINAL_35" localSheetId="3">#REF!</definedName>
    <definedName name="FINAL_35">#REF!</definedName>
    <definedName name="FINAL_36" localSheetId="3">#REF!</definedName>
    <definedName name="FINAL_36">#REF!</definedName>
    <definedName name="FINAL_38" localSheetId="3">#REF!</definedName>
    <definedName name="FINAL_38">#REF!</definedName>
    <definedName name="gg" localSheetId="3">#REF!</definedName>
    <definedName name="gg">#REF!</definedName>
    <definedName name="gg_36" localSheetId="3">#REF!</definedName>
    <definedName name="gg_36">#REF!</definedName>
    <definedName name="gipl_cod" localSheetId="3">#REF!</definedName>
    <definedName name="gipl_cod">#REF!</definedName>
    <definedName name="gipl_cod_36" localSheetId="3">#REF!</definedName>
    <definedName name="gipl_cod_36">#REF!</definedName>
    <definedName name="GLB2_15" localSheetId="3">#REF!</definedName>
    <definedName name="GLB2_15">#REF!</definedName>
    <definedName name="GLB2_16" localSheetId="3">#REF!</definedName>
    <definedName name="GLB2_16">#REF!</definedName>
    <definedName name="GLB2_17" localSheetId="3">#REF!</definedName>
    <definedName name="GLB2_17">#REF!</definedName>
    <definedName name="GLB2_18" localSheetId="3">#REF!</definedName>
    <definedName name="GLB2_18">#REF!</definedName>
    <definedName name="GLB2_19" localSheetId="3">#REF!</definedName>
    <definedName name="GLB2_19">#REF!</definedName>
    <definedName name="GLB2_20" localSheetId="3">#REF!</definedName>
    <definedName name="GLB2_20">#REF!</definedName>
    <definedName name="GLB2_21" localSheetId="3">#REF!</definedName>
    <definedName name="GLB2_21">#REF!</definedName>
    <definedName name="GLB2_22" localSheetId="3">#REF!</definedName>
    <definedName name="GLB2_22">#REF!</definedName>
    <definedName name="GLB2_23" localSheetId="3">#REF!</definedName>
    <definedName name="GLB2_23">#REF!</definedName>
    <definedName name="GLB2_24" localSheetId="3">#REF!</definedName>
    <definedName name="GLB2_24">#REF!</definedName>
    <definedName name="GLB2_25" localSheetId="3">#REF!</definedName>
    <definedName name="GLB2_25">#REF!</definedName>
    <definedName name="GLB2_26" localSheetId="3">#REF!</definedName>
    <definedName name="GLB2_26">#REF!</definedName>
    <definedName name="GLB2_27" localSheetId="3">#REF!</definedName>
    <definedName name="GLB2_27">#REF!</definedName>
    <definedName name="GLB2_28" localSheetId="3">#REF!</definedName>
    <definedName name="GLB2_28">#REF!</definedName>
    <definedName name="GLB2_29" localSheetId="3">#REF!</definedName>
    <definedName name="GLB2_29">#REF!</definedName>
    <definedName name="GLB2_30" localSheetId="3">#REF!</definedName>
    <definedName name="GLB2_30">#REF!</definedName>
    <definedName name="GLB2_31" localSheetId="3">#REF!</definedName>
    <definedName name="GLB2_31">#REF!</definedName>
    <definedName name="GLB2_32" localSheetId="3">#REF!</definedName>
    <definedName name="GLB2_32">#REF!</definedName>
    <definedName name="GLB2_33" localSheetId="3">#REF!</definedName>
    <definedName name="GLB2_33">#REF!</definedName>
    <definedName name="GLB2_34" localSheetId="3">#REF!</definedName>
    <definedName name="GLB2_34">#REF!</definedName>
    <definedName name="GLB2_35" localSheetId="3">#REF!</definedName>
    <definedName name="GLB2_35">#REF!</definedName>
    <definedName name="GLB2_36" localSheetId="3">#REF!</definedName>
    <definedName name="GLB2_36">#REF!</definedName>
    <definedName name="GLB2_38" localSheetId="3">#REF!</definedName>
    <definedName name="GLB2_38">#REF!</definedName>
    <definedName name="grt" localSheetId="3">#REF!</definedName>
    <definedName name="grt">#REF!</definedName>
    <definedName name="grt_15" localSheetId="3">#REF!</definedName>
    <definedName name="grt_15">#REF!</definedName>
    <definedName name="grt_16" localSheetId="3">#REF!</definedName>
    <definedName name="grt_16">#REF!</definedName>
    <definedName name="grt_17" localSheetId="3">#REF!</definedName>
    <definedName name="grt_17">#REF!</definedName>
    <definedName name="grt_18" localSheetId="3">#REF!</definedName>
    <definedName name="grt_18">#REF!</definedName>
    <definedName name="grt_19" localSheetId="3">#REF!</definedName>
    <definedName name="grt_19">#REF!</definedName>
    <definedName name="grt_20" localSheetId="3">#REF!</definedName>
    <definedName name="grt_20">#REF!</definedName>
    <definedName name="grt_21" localSheetId="3">#REF!</definedName>
    <definedName name="grt_21">#REF!</definedName>
    <definedName name="grt_22" localSheetId="3">#REF!</definedName>
    <definedName name="grt_22">#REF!</definedName>
    <definedName name="grt_23" localSheetId="3">#REF!</definedName>
    <definedName name="grt_23">#REF!</definedName>
    <definedName name="grt_24" localSheetId="3">#REF!</definedName>
    <definedName name="grt_24">#REF!</definedName>
    <definedName name="grt_25" localSheetId="3">#REF!</definedName>
    <definedName name="grt_25">#REF!</definedName>
    <definedName name="grt_26" localSheetId="3">#REF!</definedName>
    <definedName name="grt_26">#REF!</definedName>
    <definedName name="grt_27" localSheetId="3">#REF!</definedName>
    <definedName name="grt_27">#REF!</definedName>
    <definedName name="grt_28" localSheetId="3">#REF!</definedName>
    <definedName name="grt_28">#REF!</definedName>
    <definedName name="grt_29" localSheetId="3">#REF!</definedName>
    <definedName name="grt_29">#REF!</definedName>
    <definedName name="grt_30" localSheetId="3">#REF!</definedName>
    <definedName name="grt_30">#REF!</definedName>
    <definedName name="grt_31" localSheetId="3">#REF!</definedName>
    <definedName name="grt_31">#REF!</definedName>
    <definedName name="grt_32" localSheetId="3">#REF!</definedName>
    <definedName name="grt_32">#REF!</definedName>
    <definedName name="grt_33" localSheetId="3">#REF!</definedName>
    <definedName name="grt_33">#REF!</definedName>
    <definedName name="grt_34" localSheetId="3">#REF!</definedName>
    <definedName name="grt_34">#REF!</definedName>
    <definedName name="grt_35" localSheetId="3">#REF!</definedName>
    <definedName name="grt_35">#REF!</definedName>
    <definedName name="grt_36" localSheetId="3">#REF!</definedName>
    <definedName name="grt_36">#REF!</definedName>
    <definedName name="grt_38" localSheetId="3">#REF!</definedName>
    <definedName name="grt_38">#REF!</definedName>
    <definedName name="HHH">#REF!</definedName>
    <definedName name="i3_36" localSheetId="3">#REF!</definedName>
    <definedName name="i3_36">#REF!</definedName>
    <definedName name="inf">'[1]sblo_pcp-amptps_fora_clp'!$D$38</definedName>
    <definedName name="insumos" localSheetId="5">#REF!</definedName>
    <definedName name="insumos" localSheetId="3">#REF!</definedName>
    <definedName name="insumos">#REF!</definedName>
    <definedName name="insumos_15" localSheetId="3">#REF!</definedName>
    <definedName name="insumos_15">#REF!</definedName>
    <definedName name="insumos_16" localSheetId="3">#REF!</definedName>
    <definedName name="insumos_16">#REF!</definedName>
    <definedName name="insumos_17" localSheetId="3">#REF!</definedName>
    <definedName name="insumos_17">#REF!</definedName>
    <definedName name="insumos_18" localSheetId="3">#REF!</definedName>
    <definedName name="insumos_18">#REF!</definedName>
    <definedName name="insumos_19" localSheetId="3">#REF!</definedName>
    <definedName name="insumos_19">#REF!</definedName>
    <definedName name="insumos_20" localSheetId="3">#REF!</definedName>
    <definedName name="insumos_20">#REF!</definedName>
    <definedName name="insumos_21" localSheetId="3">#REF!</definedName>
    <definedName name="insumos_21">#REF!</definedName>
    <definedName name="insumos_22" localSheetId="3">#REF!</definedName>
    <definedName name="insumos_22">#REF!</definedName>
    <definedName name="insumos_23" localSheetId="3">#REF!</definedName>
    <definedName name="insumos_23">#REF!</definedName>
    <definedName name="insumos_24" localSheetId="3">#REF!</definedName>
    <definedName name="insumos_24">#REF!</definedName>
    <definedName name="insumos_25" localSheetId="3">#REF!</definedName>
    <definedName name="insumos_25">#REF!</definedName>
    <definedName name="insumos_26" localSheetId="3">#REF!</definedName>
    <definedName name="insumos_26">#REF!</definedName>
    <definedName name="insumos_27" localSheetId="3">#REF!</definedName>
    <definedName name="insumos_27">#REF!</definedName>
    <definedName name="insumos_28" localSheetId="3">#REF!</definedName>
    <definedName name="insumos_28">#REF!</definedName>
    <definedName name="insumos_29" localSheetId="3">#REF!</definedName>
    <definedName name="insumos_29">#REF!</definedName>
    <definedName name="insumos_30" localSheetId="3">#REF!</definedName>
    <definedName name="insumos_30">#REF!</definedName>
    <definedName name="insumos_31" localSheetId="3">#REF!</definedName>
    <definedName name="insumos_31">#REF!</definedName>
    <definedName name="insumos_32" localSheetId="3">#REF!</definedName>
    <definedName name="insumos_32">#REF!</definedName>
    <definedName name="insumos_33" localSheetId="3">#REF!</definedName>
    <definedName name="insumos_33">#REF!</definedName>
    <definedName name="insumos_34" localSheetId="3">#REF!</definedName>
    <definedName name="insumos_34">#REF!</definedName>
    <definedName name="insumos_35" localSheetId="3">#REF!</definedName>
    <definedName name="insumos_35">#REF!</definedName>
    <definedName name="insumos_36" localSheetId="3">#REF!</definedName>
    <definedName name="insumos_36">#REF!</definedName>
    <definedName name="insumos_38" localSheetId="3">#REF!</definedName>
    <definedName name="insumos_38">#REF!</definedName>
    <definedName name="ITEM" localSheetId="3">#REF!</definedName>
    <definedName name="ITEM">#REF!</definedName>
    <definedName name="ITEM_15" localSheetId="3">#REF!</definedName>
    <definedName name="ITEM_15">#REF!</definedName>
    <definedName name="ITEM_16" localSheetId="3">#REF!</definedName>
    <definedName name="ITEM_16">#REF!</definedName>
    <definedName name="ITEM_17" localSheetId="3">#REF!</definedName>
    <definedName name="ITEM_17">#REF!</definedName>
    <definedName name="ITEM_18" localSheetId="3">#REF!</definedName>
    <definedName name="ITEM_18">#REF!</definedName>
    <definedName name="ITEM_19" localSheetId="3">#REF!</definedName>
    <definedName name="ITEM_19">#REF!</definedName>
    <definedName name="ITEM_20" localSheetId="3">#REF!</definedName>
    <definedName name="ITEM_20">#REF!</definedName>
    <definedName name="ITEM_21" localSheetId="3">#REF!</definedName>
    <definedName name="ITEM_21">#REF!</definedName>
    <definedName name="ITEM_22" localSheetId="3">#REF!</definedName>
    <definedName name="ITEM_22">#REF!</definedName>
    <definedName name="ITEM_23" localSheetId="3">#REF!</definedName>
    <definedName name="ITEM_23">#REF!</definedName>
    <definedName name="ITEM_24" localSheetId="3">#REF!</definedName>
    <definedName name="ITEM_24">#REF!</definedName>
    <definedName name="ITEM_25" localSheetId="3">#REF!</definedName>
    <definedName name="ITEM_25">#REF!</definedName>
    <definedName name="ITEM_26" localSheetId="3">#REF!</definedName>
    <definedName name="ITEM_26">#REF!</definedName>
    <definedName name="ITEM_27" localSheetId="3">#REF!</definedName>
    <definedName name="ITEM_27">#REF!</definedName>
    <definedName name="ITEM_28" localSheetId="3">#REF!</definedName>
    <definedName name="ITEM_28">#REF!</definedName>
    <definedName name="ITEM_29" localSheetId="3">#REF!</definedName>
    <definedName name="ITEM_29">#REF!</definedName>
    <definedName name="ITEM_30" localSheetId="3">#REF!</definedName>
    <definedName name="ITEM_30">#REF!</definedName>
    <definedName name="ITEM_31" localSheetId="3">#REF!</definedName>
    <definedName name="ITEM_31">#REF!</definedName>
    <definedName name="ITEM_32" localSheetId="3">#REF!</definedName>
    <definedName name="ITEM_32">#REF!</definedName>
    <definedName name="ITEM_33" localSheetId="3">#REF!</definedName>
    <definedName name="ITEM_33">#REF!</definedName>
    <definedName name="ITEM_34" localSheetId="3">#REF!</definedName>
    <definedName name="ITEM_34">#REF!</definedName>
    <definedName name="ITEM_35" localSheetId="3">#REF!</definedName>
    <definedName name="ITEM_35">#REF!</definedName>
    <definedName name="ITEM_36" localSheetId="3">#REF!</definedName>
    <definedName name="ITEM_36">#REF!</definedName>
    <definedName name="ITEM_38" localSheetId="3">#REF!</definedName>
    <definedName name="ITEM_38">#REF!</definedName>
    <definedName name="koae" localSheetId="5">#REF!</definedName>
    <definedName name="koae" localSheetId="3">#REF!</definedName>
    <definedName name="koae">#REF!</definedName>
    <definedName name="kpavi" localSheetId="3">#REF!</definedName>
    <definedName name="kpavi">#REF!</definedName>
    <definedName name="kterra" localSheetId="3">#REF!</definedName>
    <definedName name="kterra">#REF!</definedName>
    <definedName name="LEIS" localSheetId="3">#REF!</definedName>
    <definedName name="LEIS">#REF!</definedName>
    <definedName name="LEIS_36" localSheetId="3">#REF!</definedName>
    <definedName name="LEIS_36">#REF!</definedName>
    <definedName name="leis2" localSheetId="3">#REF!</definedName>
    <definedName name="leis2">#REF!</definedName>
    <definedName name="MACROS" localSheetId="3">#REF!</definedName>
    <definedName name="MACROS">#REF!</definedName>
    <definedName name="MAO010201_36" localSheetId="3">#REF!</definedName>
    <definedName name="MAO010201_36">#REF!</definedName>
    <definedName name="MAO010202_36" localSheetId="3">#REF!</definedName>
    <definedName name="MAO010202_36">#REF!</definedName>
    <definedName name="MAO010205_36" localSheetId="3">#REF!</definedName>
    <definedName name="MAO010205_36">#REF!</definedName>
    <definedName name="MAO010206_36" localSheetId="3">#REF!</definedName>
    <definedName name="MAO010206_36">#REF!</definedName>
    <definedName name="MAO010210_36" localSheetId="3">#REF!</definedName>
    <definedName name="MAO010210_36">#REF!</definedName>
    <definedName name="MAO010401_36" localSheetId="3">#REF!</definedName>
    <definedName name="MAO010401_36">#REF!</definedName>
    <definedName name="MAO010402_36" localSheetId="3">#REF!</definedName>
    <definedName name="MAO010402_36">#REF!</definedName>
    <definedName name="MAO010407_36" localSheetId="3">#REF!</definedName>
    <definedName name="MAO010407_36">#REF!</definedName>
    <definedName name="MAO010413_36" localSheetId="3">#REF!</definedName>
    <definedName name="MAO010413_36">#REF!</definedName>
    <definedName name="MAO010501_36" localSheetId="3">#REF!</definedName>
    <definedName name="MAO010501_36">#REF!</definedName>
    <definedName name="MAO010503_36" localSheetId="3">#REF!</definedName>
    <definedName name="MAO010503_36">#REF!</definedName>
    <definedName name="MAO010505_36" localSheetId="3">#REF!</definedName>
    <definedName name="MAO010505_36">#REF!</definedName>
    <definedName name="MAO010509_36" localSheetId="3">#REF!</definedName>
    <definedName name="MAO010509_36">#REF!</definedName>
    <definedName name="MAO010512_36" localSheetId="3">#REF!</definedName>
    <definedName name="MAO010512_36">#REF!</definedName>
    <definedName name="MAO010518_36" localSheetId="3">#REF!</definedName>
    <definedName name="MAO010518_36">#REF!</definedName>
    <definedName name="MAO010519_36" localSheetId="3">#REF!</definedName>
    <definedName name="MAO010519_36">#REF!</definedName>
    <definedName name="MAO010521_36" localSheetId="3">#REF!</definedName>
    <definedName name="MAO010521_36">#REF!</definedName>
    <definedName name="MAO010523_36" localSheetId="3">#REF!</definedName>
    <definedName name="MAO010523_36">#REF!</definedName>
    <definedName name="MAO010532_36" localSheetId="3">#REF!</definedName>
    <definedName name="MAO010532_36">#REF!</definedName>
    <definedName name="MAO010533_36" localSheetId="3">#REF!</definedName>
    <definedName name="MAO010533_36">#REF!</definedName>
    <definedName name="MAO010536_36" localSheetId="3">#REF!</definedName>
    <definedName name="MAO010536_36">#REF!</definedName>
    <definedName name="MAO010701_36" localSheetId="3">#REF!</definedName>
    <definedName name="MAO010701_36">#REF!</definedName>
    <definedName name="MAO010703_36" localSheetId="3">#REF!</definedName>
    <definedName name="MAO010703_36">#REF!</definedName>
    <definedName name="MAO010705_36" localSheetId="3">#REF!</definedName>
    <definedName name="MAO010705_36">#REF!</definedName>
    <definedName name="MAO010708_36" localSheetId="3">#REF!</definedName>
    <definedName name="MAO010708_36">#REF!</definedName>
    <definedName name="MAO010710_36" localSheetId="3">#REF!</definedName>
    <definedName name="MAO010710_36">#REF!</definedName>
    <definedName name="MAO010712_36" localSheetId="3">#REF!</definedName>
    <definedName name="MAO010712_36">#REF!</definedName>
    <definedName name="MAO010717_36" localSheetId="3">#REF!</definedName>
    <definedName name="MAO010717_36">#REF!</definedName>
    <definedName name="MAO020201_36" localSheetId="3">#REF!</definedName>
    <definedName name="MAO020201_36">#REF!</definedName>
    <definedName name="MAO020205_36" localSheetId="3">#REF!</definedName>
    <definedName name="MAO020205_36">#REF!</definedName>
    <definedName name="MAO020211_36" localSheetId="3">#REF!</definedName>
    <definedName name="MAO020211_36">#REF!</definedName>
    <definedName name="MAO020217_36" localSheetId="3">#REF!</definedName>
    <definedName name="MAO020217_36">#REF!</definedName>
    <definedName name="MAO030102_36" localSheetId="3">#REF!</definedName>
    <definedName name="MAO030102_36">#REF!</definedName>
    <definedName name="MAO030201_36" localSheetId="3">#REF!</definedName>
    <definedName name="MAO030201_36">#REF!</definedName>
    <definedName name="MAO030303_36" localSheetId="3">#REF!</definedName>
    <definedName name="MAO030303_36">#REF!</definedName>
    <definedName name="MAO030317_36" localSheetId="3">#REF!</definedName>
    <definedName name="MAO030317_36">#REF!</definedName>
    <definedName name="MAO040101_36" localSheetId="3">#REF!</definedName>
    <definedName name="MAO040101_36">#REF!</definedName>
    <definedName name="MAO040202_36" localSheetId="3">#REF!</definedName>
    <definedName name="MAO040202_36">#REF!</definedName>
    <definedName name="MAO050103_36" localSheetId="3">#REF!</definedName>
    <definedName name="MAO050103_36">#REF!</definedName>
    <definedName name="MAO050207_36" localSheetId="3">#REF!</definedName>
    <definedName name="MAO050207_36">#REF!</definedName>
    <definedName name="MAO060101_36" localSheetId="3">#REF!</definedName>
    <definedName name="MAO060101_36">#REF!</definedName>
    <definedName name="MAO080310_36" localSheetId="3">#REF!</definedName>
    <definedName name="MAO080310_36">#REF!</definedName>
    <definedName name="MAO090101_36" localSheetId="3">#REF!</definedName>
    <definedName name="MAO090101_36">#REF!</definedName>
    <definedName name="MAO110101_36" localSheetId="3">#REF!</definedName>
    <definedName name="MAO110101_36">#REF!</definedName>
    <definedName name="MAO110104_36" localSheetId="3">#REF!</definedName>
    <definedName name="MAO110104_36">#REF!</definedName>
    <definedName name="MAO110107_36" localSheetId="3">#REF!</definedName>
    <definedName name="MAO110107_36">#REF!</definedName>
    <definedName name="MAO120101_36" localSheetId="3">#REF!</definedName>
    <definedName name="MAO120101_36">#REF!</definedName>
    <definedName name="MAO120105_36" localSheetId="3">#REF!</definedName>
    <definedName name="MAO120105_36">#REF!</definedName>
    <definedName name="MAO120106_36" localSheetId="3">#REF!</definedName>
    <definedName name="MAO120106_36">#REF!</definedName>
    <definedName name="MAO120107_36" localSheetId="3">#REF!</definedName>
    <definedName name="MAO120107_36">#REF!</definedName>
    <definedName name="MAO120110_36" localSheetId="3">#REF!</definedName>
    <definedName name="MAO120110_36">#REF!</definedName>
    <definedName name="MAO120150_36" localSheetId="3">#REF!</definedName>
    <definedName name="MAO120150_36">#REF!</definedName>
    <definedName name="MAO130101_36" localSheetId="3">#REF!</definedName>
    <definedName name="MAO130101_36">#REF!</definedName>
    <definedName name="MAO130103_36" localSheetId="3">#REF!</definedName>
    <definedName name="MAO130103_36">#REF!</definedName>
    <definedName name="MAO130304_36" localSheetId="3">#REF!</definedName>
    <definedName name="MAO130304_36">#REF!</definedName>
    <definedName name="MAO130401_36" localSheetId="3">#REF!</definedName>
    <definedName name="MAO130401_36">#REF!</definedName>
    <definedName name="MAO140102_36" localSheetId="3">#REF!</definedName>
    <definedName name="MAO140102_36">#REF!</definedName>
    <definedName name="MAO140109_36" localSheetId="3">#REF!</definedName>
    <definedName name="MAO140109_36">#REF!</definedName>
    <definedName name="MAO140113_36" localSheetId="3">#REF!</definedName>
    <definedName name="MAO140113_36">#REF!</definedName>
    <definedName name="MAO140122_36" localSheetId="3">#REF!</definedName>
    <definedName name="MAO140122_36">#REF!</definedName>
    <definedName name="MAO140126_36" localSheetId="3">#REF!</definedName>
    <definedName name="MAO140126_36">#REF!</definedName>
    <definedName name="MAO140129_36" localSheetId="3">#REF!</definedName>
    <definedName name="MAO140129_36">#REF!</definedName>
    <definedName name="MAO140135_36" localSheetId="3">#REF!</definedName>
    <definedName name="MAO140135_36">#REF!</definedName>
    <definedName name="MAO140143_36" localSheetId="3">#REF!</definedName>
    <definedName name="MAO140143_36">#REF!</definedName>
    <definedName name="MAO140145_36" localSheetId="3">#REF!</definedName>
    <definedName name="MAO140145_36">#REF!</definedName>
    <definedName name="MAT" localSheetId="3">#REF!</definedName>
    <definedName name="MAT">#REF!</definedName>
    <definedName name="MAT_15" localSheetId="3">#REF!</definedName>
    <definedName name="MAT_15">#REF!</definedName>
    <definedName name="MAT_16" localSheetId="3">#REF!</definedName>
    <definedName name="MAT_16">#REF!</definedName>
    <definedName name="MAT_17" localSheetId="3">#REF!</definedName>
    <definedName name="MAT_17">#REF!</definedName>
    <definedName name="MAT_18" localSheetId="3">#REF!</definedName>
    <definedName name="MAT_18">#REF!</definedName>
    <definedName name="MAT_19" localSheetId="3">#REF!</definedName>
    <definedName name="MAT_19">#REF!</definedName>
    <definedName name="MAT_20" localSheetId="3">#REF!</definedName>
    <definedName name="MAT_20">#REF!</definedName>
    <definedName name="MAT_21" localSheetId="3">#REF!</definedName>
    <definedName name="MAT_21">#REF!</definedName>
    <definedName name="MAT_22" localSheetId="3">#REF!</definedName>
    <definedName name="MAT_22">#REF!</definedName>
    <definedName name="MAT_23" localSheetId="3">#REF!</definedName>
    <definedName name="MAT_23">#REF!</definedName>
    <definedName name="MAT_24" localSheetId="3">#REF!</definedName>
    <definedName name="MAT_24">#REF!</definedName>
    <definedName name="MAT_25" localSheetId="3">#REF!</definedName>
    <definedName name="MAT_25">#REF!</definedName>
    <definedName name="MAT_26" localSheetId="3">#REF!</definedName>
    <definedName name="MAT_26">#REF!</definedName>
    <definedName name="MAT_27" localSheetId="3">#REF!</definedName>
    <definedName name="MAT_27">#REF!</definedName>
    <definedName name="MAT_28" localSheetId="3">#REF!</definedName>
    <definedName name="MAT_28">#REF!</definedName>
    <definedName name="MAT_29" localSheetId="3">#REF!</definedName>
    <definedName name="MAT_29">#REF!</definedName>
    <definedName name="MAT_30" localSheetId="3">#REF!</definedName>
    <definedName name="MAT_30">#REF!</definedName>
    <definedName name="MAT_31" localSheetId="3">#REF!</definedName>
    <definedName name="MAT_31">#REF!</definedName>
    <definedName name="MAT_32" localSheetId="3">#REF!</definedName>
    <definedName name="MAT_32">#REF!</definedName>
    <definedName name="MAT_33" localSheetId="3">#REF!</definedName>
    <definedName name="MAT_33">#REF!</definedName>
    <definedName name="MAT_34" localSheetId="3">#REF!</definedName>
    <definedName name="MAT_34">#REF!</definedName>
    <definedName name="MAT_35" localSheetId="3">#REF!</definedName>
    <definedName name="MAT_35">#REF!</definedName>
    <definedName name="MAT_36" localSheetId="3">#REF!</definedName>
    <definedName name="MAT_36">#REF!</definedName>
    <definedName name="MAT_38" localSheetId="3">#REF!</definedName>
    <definedName name="MAT_38">#REF!</definedName>
    <definedName name="MAT010301_36" localSheetId="3">#REF!</definedName>
    <definedName name="MAT010301_36">#REF!</definedName>
    <definedName name="MAT010401_36" localSheetId="3">#REF!</definedName>
    <definedName name="MAT010401_36">#REF!</definedName>
    <definedName name="MAT010402_36" localSheetId="3">#REF!</definedName>
    <definedName name="MAT010402_36">#REF!</definedName>
    <definedName name="MAT010407_36" localSheetId="3">#REF!</definedName>
    <definedName name="MAT010407_36">#REF!</definedName>
    <definedName name="MAT010413_36" localSheetId="3">#REF!</definedName>
    <definedName name="MAT010413_36">#REF!</definedName>
    <definedName name="MAT010536_36" localSheetId="3">#REF!</definedName>
    <definedName name="MAT010536_36">#REF!</definedName>
    <definedName name="MAT010703_36" localSheetId="3">#REF!</definedName>
    <definedName name="MAT010703_36">#REF!</definedName>
    <definedName name="MAT010708_36" localSheetId="3">#REF!</definedName>
    <definedName name="MAT010708_36">#REF!</definedName>
    <definedName name="MAT010710_36" localSheetId="3">#REF!</definedName>
    <definedName name="MAT010710_36">#REF!</definedName>
    <definedName name="MAT010718_36" localSheetId="3">#REF!</definedName>
    <definedName name="MAT010718_36">#REF!</definedName>
    <definedName name="MAT020201_36" localSheetId="3">#REF!</definedName>
    <definedName name="MAT020201_36">#REF!</definedName>
    <definedName name="MAT020205_36" localSheetId="3">#REF!</definedName>
    <definedName name="MAT020205_36">#REF!</definedName>
    <definedName name="MAT020211_36" localSheetId="3">#REF!</definedName>
    <definedName name="MAT020211_36">#REF!</definedName>
    <definedName name="MAT030102_36" localSheetId="3">#REF!</definedName>
    <definedName name="MAT030102_36">#REF!</definedName>
    <definedName name="MAT030201_36" localSheetId="3">#REF!</definedName>
    <definedName name="MAT030201_36">#REF!</definedName>
    <definedName name="MAT030303_36" localSheetId="3">#REF!</definedName>
    <definedName name="MAT030303_36">#REF!</definedName>
    <definedName name="MAT030317_36" localSheetId="3">#REF!</definedName>
    <definedName name="MAT030317_36">#REF!</definedName>
    <definedName name="MAT040101_36" localSheetId="3">#REF!</definedName>
    <definedName name="MAT040101_36">#REF!</definedName>
    <definedName name="MAT040202_36" localSheetId="3">#REF!</definedName>
    <definedName name="MAT040202_36">#REF!</definedName>
    <definedName name="MAT050103_36" localSheetId="3">#REF!</definedName>
    <definedName name="MAT050103_36">#REF!</definedName>
    <definedName name="MAT050207_36" localSheetId="3">#REF!</definedName>
    <definedName name="MAT050207_36">#REF!</definedName>
    <definedName name="MAT060101_36" localSheetId="3">#REF!</definedName>
    <definedName name="MAT060101_36">#REF!</definedName>
    <definedName name="MAT080101_36" localSheetId="3">#REF!</definedName>
    <definedName name="MAT080101_36">#REF!</definedName>
    <definedName name="MAT080310_36" localSheetId="3">#REF!</definedName>
    <definedName name="MAT080310_36">#REF!</definedName>
    <definedName name="MAT090101_36" localSheetId="3">#REF!</definedName>
    <definedName name="MAT090101_36">#REF!</definedName>
    <definedName name="MAT100302_36" localSheetId="3">#REF!</definedName>
    <definedName name="MAT100302_36">#REF!</definedName>
    <definedName name="MAT110101_36" localSheetId="3">#REF!</definedName>
    <definedName name="MAT110101_36">#REF!</definedName>
    <definedName name="MAT110104_36" localSheetId="3">#REF!</definedName>
    <definedName name="MAT110104_36">#REF!</definedName>
    <definedName name="MAT110107_36" localSheetId="3">#REF!</definedName>
    <definedName name="MAT110107_36">#REF!</definedName>
    <definedName name="MAT120101_36" localSheetId="3">#REF!</definedName>
    <definedName name="MAT120101_36">#REF!</definedName>
    <definedName name="MAT120105_36" localSheetId="3">#REF!</definedName>
    <definedName name="MAT120105_36">#REF!</definedName>
    <definedName name="MAT120106_36" localSheetId="3">#REF!</definedName>
    <definedName name="MAT120106_36">#REF!</definedName>
    <definedName name="MAT120107_36" localSheetId="3">#REF!</definedName>
    <definedName name="MAT120107_36">#REF!</definedName>
    <definedName name="MAT120110_36" localSheetId="3">#REF!</definedName>
    <definedName name="MAT120110_36">#REF!</definedName>
    <definedName name="MAT120150_36" localSheetId="3">#REF!</definedName>
    <definedName name="MAT120150_36">#REF!</definedName>
    <definedName name="MAT130101_36" localSheetId="3">#REF!</definedName>
    <definedName name="MAT130101_36">#REF!</definedName>
    <definedName name="MAT130103_36" localSheetId="3">#REF!</definedName>
    <definedName name="MAT130103_36">#REF!</definedName>
    <definedName name="MAT130304_36" localSheetId="3">#REF!</definedName>
    <definedName name="MAT130304_36">#REF!</definedName>
    <definedName name="MAT130401_36" localSheetId="3">#REF!</definedName>
    <definedName name="MAT130401_36">#REF!</definedName>
    <definedName name="MAT140102_36" localSheetId="3">#REF!</definedName>
    <definedName name="MAT140102_36">#REF!</definedName>
    <definedName name="MAT140109_36" localSheetId="3">#REF!</definedName>
    <definedName name="MAT140109_36">#REF!</definedName>
    <definedName name="MAT140113_36" localSheetId="3">#REF!</definedName>
    <definedName name="MAT140113_36">#REF!</definedName>
    <definedName name="MAT140122_36" localSheetId="3">#REF!</definedName>
    <definedName name="MAT140122_36">#REF!</definedName>
    <definedName name="MAT140126_36" localSheetId="3">#REF!</definedName>
    <definedName name="MAT140126_36">#REF!</definedName>
    <definedName name="MAT140129_36" localSheetId="3">#REF!</definedName>
    <definedName name="MAT140129_36">#REF!</definedName>
    <definedName name="MAT140135_36" localSheetId="3">#REF!</definedName>
    <definedName name="MAT140135_36">#REF!</definedName>
    <definedName name="MAT140143_36" localSheetId="3">#REF!</definedName>
    <definedName name="MAT140143_36">#REF!</definedName>
    <definedName name="MAT140145_36" localSheetId="3">#REF!</definedName>
    <definedName name="MAT140145_36">#REF!</definedName>
    <definedName name="MAT150130_36" localSheetId="3">#REF!</definedName>
    <definedName name="MAT150130_36">#REF!</definedName>
    <definedName name="MAT170101_36" localSheetId="3">#REF!</definedName>
    <definedName name="MAT170101_36">#REF!</definedName>
    <definedName name="MAT170102_36" localSheetId="3">#REF!</definedName>
    <definedName name="MAT170102_36">#REF!</definedName>
    <definedName name="MAT170103_36" localSheetId="3">#REF!</definedName>
    <definedName name="MAT170103_36">#REF!</definedName>
    <definedName name="MEIO_FIO" localSheetId="3">#REF!</definedName>
    <definedName name="MEIO_FIO">#REF!</definedName>
    <definedName name="MEMORIA">#REF!</definedName>
    <definedName name="MO" localSheetId="3">#REF!</definedName>
    <definedName name="MO">#REF!</definedName>
    <definedName name="MO_15" localSheetId="3">#REF!</definedName>
    <definedName name="MO_15">#REF!</definedName>
    <definedName name="MO_16" localSheetId="3">#REF!</definedName>
    <definedName name="MO_16">#REF!</definedName>
    <definedName name="MO_17" localSheetId="3">#REF!</definedName>
    <definedName name="MO_17">#REF!</definedName>
    <definedName name="MO_18" localSheetId="3">#REF!</definedName>
    <definedName name="MO_18">#REF!</definedName>
    <definedName name="MO_19" localSheetId="3">#REF!</definedName>
    <definedName name="MO_19">#REF!</definedName>
    <definedName name="MO_20" localSheetId="3">#REF!</definedName>
    <definedName name="MO_20">#REF!</definedName>
    <definedName name="MO_21" localSheetId="3">#REF!</definedName>
    <definedName name="MO_21">#REF!</definedName>
    <definedName name="MO_22" localSheetId="3">#REF!</definedName>
    <definedName name="MO_22">#REF!</definedName>
    <definedName name="MO_23" localSheetId="3">#REF!</definedName>
    <definedName name="MO_23">#REF!</definedName>
    <definedName name="MO_24" localSheetId="3">#REF!</definedName>
    <definedName name="MO_24">#REF!</definedName>
    <definedName name="MO_25" localSheetId="3">#REF!</definedName>
    <definedName name="MO_25">#REF!</definedName>
    <definedName name="MO_26" localSheetId="3">#REF!</definedName>
    <definedName name="MO_26">#REF!</definedName>
    <definedName name="MO_27" localSheetId="3">#REF!</definedName>
    <definedName name="MO_27">#REF!</definedName>
    <definedName name="MO_28" localSheetId="3">#REF!</definedName>
    <definedName name="MO_28">#REF!</definedName>
    <definedName name="MO_29" localSheetId="3">#REF!</definedName>
    <definedName name="MO_29">#REF!</definedName>
    <definedName name="MO_30" localSheetId="3">#REF!</definedName>
    <definedName name="MO_30">#REF!</definedName>
    <definedName name="MO_31" localSheetId="3">#REF!</definedName>
    <definedName name="MO_31">#REF!</definedName>
    <definedName name="MO_32" localSheetId="3">#REF!</definedName>
    <definedName name="MO_32">#REF!</definedName>
    <definedName name="MO_33" localSheetId="3">#REF!</definedName>
    <definedName name="MO_33">#REF!</definedName>
    <definedName name="MO_34" localSheetId="3">#REF!</definedName>
    <definedName name="MO_34">#REF!</definedName>
    <definedName name="MO_35" localSheetId="3">#REF!</definedName>
    <definedName name="MO_35">#REF!</definedName>
    <definedName name="MO_36" localSheetId="3">#REF!</definedName>
    <definedName name="MO_36">#REF!</definedName>
    <definedName name="MO_38" localSheetId="3">#REF!</definedName>
    <definedName name="MO_38">#REF!</definedName>
    <definedName name="MOE" localSheetId="5">#REF!</definedName>
    <definedName name="MOE" localSheetId="3">#REF!</definedName>
    <definedName name="MOE">#REF!</definedName>
    <definedName name="MOE_36" localSheetId="3">#REF!</definedName>
    <definedName name="MOE_36">#REF!</definedName>
    <definedName name="MOH" localSheetId="3">#REF!</definedName>
    <definedName name="MOH">#REF!</definedName>
    <definedName name="MOH_36" localSheetId="3">#REF!</definedName>
    <definedName name="MOH_36">#REF!</definedName>
    <definedName name="num_linhas" localSheetId="3">#REF!</definedName>
    <definedName name="num_linhas">#REF!</definedName>
    <definedName name="num_linhas_36" localSheetId="3">#REF!</definedName>
    <definedName name="num_linhas_36">#REF!</definedName>
    <definedName name="oac" localSheetId="3">#REF!</definedName>
    <definedName name="oac">#REF!</definedName>
    <definedName name="oae" localSheetId="3">#REF!</definedName>
    <definedName name="oae">#REF!</definedName>
    <definedName name="ocom" localSheetId="3">#REF!</definedName>
    <definedName name="ocom">#REF!</definedName>
    <definedName name="PL_ABC_19" localSheetId="5">#REF!</definedName>
    <definedName name="PL_ABC_19" localSheetId="3">#REF!</definedName>
    <definedName name="PL_ABC_19">#REF!</definedName>
    <definedName name="PL_ABC_20" localSheetId="3">#REF!</definedName>
    <definedName name="PL_ABC_20">#REF!</definedName>
    <definedName name="PL_ABC_21" localSheetId="3">#REF!</definedName>
    <definedName name="PL_ABC_21">#REF!</definedName>
    <definedName name="PL_ABC_22" localSheetId="3">#REF!</definedName>
    <definedName name="PL_ABC_22">#REF!</definedName>
    <definedName name="PL_ABC_23" localSheetId="3">#REF!</definedName>
    <definedName name="PL_ABC_23">#REF!</definedName>
    <definedName name="PL_ABC_24" localSheetId="3">#REF!</definedName>
    <definedName name="PL_ABC_24">#REF!</definedName>
    <definedName name="PL_ABC_25" localSheetId="3">#REF!</definedName>
    <definedName name="PL_ABC_25">#REF!</definedName>
    <definedName name="PL_ABC_26" localSheetId="3">#REF!</definedName>
    <definedName name="PL_ABC_26">#REF!</definedName>
    <definedName name="PL_ABC_27" localSheetId="3">#REF!</definedName>
    <definedName name="PL_ABC_27">#REF!</definedName>
    <definedName name="PL_ABC_28" localSheetId="3">#REF!</definedName>
    <definedName name="PL_ABC_28">#REF!</definedName>
    <definedName name="PL_ABC_29" localSheetId="3">#REF!</definedName>
    <definedName name="PL_ABC_29">#REF!</definedName>
    <definedName name="PL_ABC_30" localSheetId="3">#REF!</definedName>
    <definedName name="PL_ABC_30">#REF!</definedName>
    <definedName name="PL_ABC_31" localSheetId="3">#REF!</definedName>
    <definedName name="PL_ABC_31">#REF!</definedName>
    <definedName name="PL_ABC_32" localSheetId="3">#REF!</definedName>
    <definedName name="PL_ABC_32">#REF!</definedName>
    <definedName name="PL_ABC_33" localSheetId="3">#REF!</definedName>
    <definedName name="PL_ABC_33">#REF!</definedName>
    <definedName name="PL_ABC_34" localSheetId="3">#REF!</definedName>
    <definedName name="PL_ABC_34">#REF!</definedName>
    <definedName name="PL_ABC_35" localSheetId="3">#REF!</definedName>
    <definedName name="PL_ABC_35">#REF!</definedName>
    <definedName name="PL_ABC_36" localSheetId="3">#REF!</definedName>
    <definedName name="PL_ABC_36">#REF!</definedName>
    <definedName name="PL_ABC_38" localSheetId="3">#REF!</definedName>
    <definedName name="PL_ABC_38">#REF!</definedName>
    <definedName name="plan275" localSheetId="3">#REF!</definedName>
    <definedName name="plan275">#REF!</definedName>
    <definedName name="plan275_15" localSheetId="3">#REF!</definedName>
    <definedName name="plan275_15">#REF!</definedName>
    <definedName name="plan275_16" localSheetId="3">#REF!</definedName>
    <definedName name="plan275_16">#REF!</definedName>
    <definedName name="plan275_17" localSheetId="3">#REF!</definedName>
    <definedName name="plan275_17">#REF!</definedName>
    <definedName name="plan275_18" localSheetId="3">#REF!</definedName>
    <definedName name="plan275_18">#REF!</definedName>
    <definedName name="plan275_19" localSheetId="3">#REF!</definedName>
    <definedName name="plan275_19">#REF!</definedName>
    <definedName name="plan275_20" localSheetId="3">#REF!</definedName>
    <definedName name="plan275_20">#REF!</definedName>
    <definedName name="plan275_21" localSheetId="3">#REF!</definedName>
    <definedName name="plan275_21">#REF!</definedName>
    <definedName name="plan275_22" localSheetId="3">#REF!</definedName>
    <definedName name="plan275_22">#REF!</definedName>
    <definedName name="plan275_23" localSheetId="3">#REF!</definedName>
    <definedName name="plan275_23">#REF!</definedName>
    <definedName name="plan275_24" localSheetId="3">#REF!</definedName>
    <definedName name="plan275_24">#REF!</definedName>
    <definedName name="plan275_25" localSheetId="3">#REF!</definedName>
    <definedName name="plan275_25">#REF!</definedName>
    <definedName name="plan275_26" localSheetId="3">#REF!</definedName>
    <definedName name="plan275_26">#REF!</definedName>
    <definedName name="plan275_27" localSheetId="3">#REF!</definedName>
    <definedName name="plan275_27">#REF!</definedName>
    <definedName name="plan275_28" localSheetId="3">#REF!</definedName>
    <definedName name="plan275_28">#REF!</definedName>
    <definedName name="plan275_29" localSheetId="3">#REF!</definedName>
    <definedName name="plan275_29">#REF!</definedName>
    <definedName name="plan275_30" localSheetId="3">#REF!</definedName>
    <definedName name="plan275_30">#REF!</definedName>
    <definedName name="plan275_31" localSheetId="3">#REF!</definedName>
    <definedName name="plan275_31">#REF!</definedName>
    <definedName name="plan275_32" localSheetId="3">#REF!</definedName>
    <definedName name="plan275_32">#REF!</definedName>
    <definedName name="plan275_33" localSheetId="3">#REF!</definedName>
    <definedName name="plan275_33">#REF!</definedName>
    <definedName name="plan275_34" localSheetId="3">#REF!</definedName>
    <definedName name="plan275_34">#REF!</definedName>
    <definedName name="plan275_35" localSheetId="3">#REF!</definedName>
    <definedName name="plan275_35">#REF!</definedName>
    <definedName name="plan275_36" localSheetId="3">#REF!</definedName>
    <definedName name="plan275_36">#REF!</definedName>
    <definedName name="plan275_38" localSheetId="3">#REF!</definedName>
    <definedName name="plan275_38">#REF!</definedName>
    <definedName name="planilha" localSheetId="3">#REF!</definedName>
    <definedName name="planilha">#REF!</definedName>
    <definedName name="planilha_15" localSheetId="3">#REF!</definedName>
    <definedName name="planilha_15">#REF!</definedName>
    <definedName name="planilha_16" localSheetId="3">#REF!</definedName>
    <definedName name="planilha_16">#REF!</definedName>
    <definedName name="planilha_17" localSheetId="3">#REF!</definedName>
    <definedName name="planilha_17">#REF!</definedName>
    <definedName name="planilha_18" localSheetId="3">#REF!</definedName>
    <definedName name="planilha_18">#REF!</definedName>
    <definedName name="planilha_19" localSheetId="3">#REF!</definedName>
    <definedName name="planilha_19">#REF!</definedName>
    <definedName name="planilha_20" localSheetId="3">#REF!</definedName>
    <definedName name="planilha_20">#REF!</definedName>
    <definedName name="planilha_21" localSheetId="3">#REF!</definedName>
    <definedName name="planilha_21">#REF!</definedName>
    <definedName name="planilha_22" localSheetId="3">#REF!</definedName>
    <definedName name="planilha_22">#REF!</definedName>
    <definedName name="planilha_23" localSheetId="3">#REF!</definedName>
    <definedName name="planilha_23">#REF!</definedName>
    <definedName name="planilha_24" localSheetId="3">#REF!</definedName>
    <definedName name="planilha_24">#REF!</definedName>
    <definedName name="planilha_25" localSheetId="3">#REF!</definedName>
    <definedName name="planilha_25">#REF!</definedName>
    <definedName name="planilha_26" localSheetId="3">#REF!</definedName>
    <definedName name="planilha_26">#REF!</definedName>
    <definedName name="planilha_27" localSheetId="3">#REF!</definedName>
    <definedName name="planilha_27">#REF!</definedName>
    <definedName name="planilha_28" localSheetId="3">#REF!</definedName>
    <definedName name="planilha_28">#REF!</definedName>
    <definedName name="planilha_29" localSheetId="3">#REF!</definedName>
    <definedName name="planilha_29">#REF!</definedName>
    <definedName name="planilha_30" localSheetId="3">#REF!</definedName>
    <definedName name="planilha_30">#REF!</definedName>
    <definedName name="planilha_31" localSheetId="3">#REF!</definedName>
    <definedName name="planilha_31">#REF!</definedName>
    <definedName name="planilha_32" localSheetId="3">#REF!</definedName>
    <definedName name="planilha_32">#REF!</definedName>
    <definedName name="planilha_33" localSheetId="3">#REF!</definedName>
    <definedName name="planilha_33">#REF!</definedName>
    <definedName name="planilha_34" localSheetId="3">#REF!</definedName>
    <definedName name="planilha_34">#REF!</definedName>
    <definedName name="planilha_35" localSheetId="3">#REF!</definedName>
    <definedName name="planilha_35">#REF!</definedName>
    <definedName name="planilha_36" localSheetId="3">#REF!</definedName>
    <definedName name="planilha_36">#REF!</definedName>
    <definedName name="planilha_38" localSheetId="3">#REF!</definedName>
    <definedName name="planilha_38">#REF!</definedName>
    <definedName name="plano" localSheetId="3">#REF!</definedName>
    <definedName name="plano">#REF!</definedName>
    <definedName name="ppt_pistas_e_patios" localSheetId="3">#REF!</definedName>
    <definedName name="ppt_pistas_e_patios">#REF!</definedName>
    <definedName name="ppt_pistas_e_patios_15" localSheetId="3">#REF!</definedName>
    <definedName name="ppt_pistas_e_patios_15">#REF!</definedName>
    <definedName name="ppt_pistas_e_patios_16" localSheetId="3">#REF!</definedName>
    <definedName name="ppt_pistas_e_patios_16">#REF!</definedName>
    <definedName name="ppt_pistas_e_patios_17" localSheetId="3">#REF!</definedName>
    <definedName name="ppt_pistas_e_patios_17">#REF!</definedName>
    <definedName name="ppt_pistas_e_patios_18" localSheetId="3">#REF!</definedName>
    <definedName name="ppt_pistas_e_patios_18">#REF!</definedName>
    <definedName name="ppt_pistas_e_patios_19" localSheetId="3">#REF!</definedName>
    <definedName name="ppt_pistas_e_patios_19">#REF!</definedName>
    <definedName name="ppt_pistas_e_patios_20" localSheetId="3">#REF!</definedName>
    <definedName name="ppt_pistas_e_patios_20">#REF!</definedName>
    <definedName name="ppt_pistas_e_patios_21" localSheetId="3">#REF!</definedName>
    <definedName name="ppt_pistas_e_patios_21">#REF!</definedName>
    <definedName name="ppt_pistas_e_patios_22" localSheetId="3">#REF!</definedName>
    <definedName name="ppt_pistas_e_patios_22">#REF!</definedName>
    <definedName name="ppt_pistas_e_patios_23" localSheetId="3">#REF!</definedName>
    <definedName name="ppt_pistas_e_patios_23">#REF!</definedName>
    <definedName name="ppt_pistas_e_patios_24" localSheetId="3">#REF!</definedName>
    <definedName name="ppt_pistas_e_patios_24">#REF!</definedName>
    <definedName name="ppt_pistas_e_patios_25" localSheetId="3">#REF!</definedName>
    <definedName name="ppt_pistas_e_patios_25">#REF!</definedName>
    <definedName name="ppt_pistas_e_patios_26" localSheetId="3">#REF!</definedName>
    <definedName name="ppt_pistas_e_patios_26">#REF!</definedName>
    <definedName name="ppt_pistas_e_patios_27" localSheetId="3">#REF!</definedName>
    <definedName name="ppt_pistas_e_patios_27">#REF!</definedName>
    <definedName name="ppt_pistas_e_patios_28" localSheetId="3">#REF!</definedName>
    <definedName name="ppt_pistas_e_patios_28">#REF!</definedName>
    <definedName name="ppt_pistas_e_patios_29" localSheetId="3">#REF!</definedName>
    <definedName name="ppt_pistas_e_patios_29">#REF!</definedName>
    <definedName name="ppt_pistas_e_patios_30" localSheetId="3">#REF!</definedName>
    <definedName name="ppt_pistas_e_patios_30">#REF!</definedName>
    <definedName name="ppt_pistas_e_patios_31" localSheetId="3">#REF!</definedName>
    <definedName name="ppt_pistas_e_patios_31">#REF!</definedName>
    <definedName name="ppt_pistas_e_patios_32" localSheetId="3">#REF!</definedName>
    <definedName name="ppt_pistas_e_patios_32">#REF!</definedName>
    <definedName name="ppt_pistas_e_patios_33" localSheetId="3">#REF!</definedName>
    <definedName name="ppt_pistas_e_patios_33">#REF!</definedName>
    <definedName name="ppt_pistas_e_patios_34" localSheetId="3">#REF!</definedName>
    <definedName name="ppt_pistas_e_patios_34">#REF!</definedName>
    <definedName name="ppt_pistas_e_patios_35" localSheetId="3">#REF!</definedName>
    <definedName name="ppt_pistas_e_patios_35">#REF!</definedName>
    <definedName name="ppt_pistas_e_patios_36" localSheetId="3">#REF!</definedName>
    <definedName name="ppt_pistas_e_patios_36">#REF!</definedName>
    <definedName name="ppt_pistas_e_patios_38" localSheetId="3">#REF!</definedName>
    <definedName name="ppt_pistas_e_patios_38">#REF!</definedName>
    <definedName name="PRE010201_36" localSheetId="3">#REF!</definedName>
    <definedName name="PRE010201_36">#REF!</definedName>
    <definedName name="PRE010202_36" localSheetId="3">#REF!</definedName>
    <definedName name="PRE010202_36">#REF!</definedName>
    <definedName name="PRE010205_36" localSheetId="3">#REF!</definedName>
    <definedName name="PRE010205_36">#REF!</definedName>
    <definedName name="PRE010206_36" localSheetId="3">#REF!</definedName>
    <definedName name="PRE010206_36">#REF!</definedName>
    <definedName name="PRE010210_36" localSheetId="3">#REF!</definedName>
    <definedName name="PRE010210_36">#REF!</definedName>
    <definedName name="PRE010301_36" localSheetId="3">#REF!</definedName>
    <definedName name="PRE010301_36">#REF!</definedName>
    <definedName name="PRE010401_36" localSheetId="3">#REF!</definedName>
    <definedName name="PRE010401_36">#REF!</definedName>
    <definedName name="PRE010402_36" localSheetId="3">#REF!</definedName>
    <definedName name="PRE010402_36">#REF!</definedName>
    <definedName name="PRE010407_36" localSheetId="3">#REF!</definedName>
    <definedName name="PRE010407_36">#REF!</definedName>
    <definedName name="PRE010413_36" localSheetId="3">#REF!</definedName>
    <definedName name="PRE010413_36">#REF!</definedName>
    <definedName name="PRE010501_36" localSheetId="3">#REF!</definedName>
    <definedName name="PRE010501_36">#REF!</definedName>
    <definedName name="PRE010503_36" localSheetId="3">#REF!</definedName>
    <definedName name="PRE010503_36">#REF!</definedName>
    <definedName name="PRE010505_36" localSheetId="3">#REF!</definedName>
    <definedName name="PRE010505_36">#REF!</definedName>
    <definedName name="PRE010509_36" localSheetId="3">#REF!</definedName>
    <definedName name="PRE010509_36">#REF!</definedName>
    <definedName name="PRE010512_36" localSheetId="3">#REF!</definedName>
    <definedName name="PRE010512_36">#REF!</definedName>
    <definedName name="PRE010518_36" localSheetId="3">#REF!</definedName>
    <definedName name="PRE010518_36">#REF!</definedName>
    <definedName name="PRE010519_36" localSheetId="3">#REF!</definedName>
    <definedName name="PRE010519_36">#REF!</definedName>
    <definedName name="PRE010521_36" localSheetId="3">#REF!</definedName>
    <definedName name="PRE010521_36">#REF!</definedName>
    <definedName name="PRE010523_36" localSheetId="3">#REF!</definedName>
    <definedName name="PRE010523_36">#REF!</definedName>
    <definedName name="PRE010532_36" localSheetId="3">#REF!</definedName>
    <definedName name="PRE010532_36">#REF!</definedName>
    <definedName name="PRE010533_36" localSheetId="3">#REF!</definedName>
    <definedName name="PRE010533_36">#REF!</definedName>
    <definedName name="PRE010536_36" localSheetId="3">#REF!</definedName>
    <definedName name="PRE010536_36">#REF!</definedName>
    <definedName name="PRE010701_36" localSheetId="3">#REF!</definedName>
    <definedName name="PRE010701_36">#REF!</definedName>
    <definedName name="PRE010703_36" localSheetId="3">#REF!</definedName>
    <definedName name="PRE010703_36">#REF!</definedName>
    <definedName name="PRE010705_36" localSheetId="3">#REF!</definedName>
    <definedName name="PRE010705_36">#REF!</definedName>
    <definedName name="PRE010708_36" localSheetId="3">#REF!</definedName>
    <definedName name="PRE010708_36">#REF!</definedName>
    <definedName name="PRE010710_36" localSheetId="3">#REF!</definedName>
    <definedName name="PRE010710_36">#REF!</definedName>
    <definedName name="PRE010712_36" localSheetId="3">#REF!</definedName>
    <definedName name="PRE010712_36">#REF!</definedName>
    <definedName name="PRE010717_36" localSheetId="3">#REF!</definedName>
    <definedName name="PRE010717_36">#REF!</definedName>
    <definedName name="PRE010718_36" localSheetId="3">#REF!</definedName>
    <definedName name="PRE010718_36">#REF!</definedName>
    <definedName name="PRE020201_36" localSheetId="3">#REF!</definedName>
    <definedName name="PRE020201_36">#REF!</definedName>
    <definedName name="PRE020205_36" localSheetId="3">#REF!</definedName>
    <definedName name="PRE020205_36">#REF!</definedName>
    <definedName name="PRE020211_36" localSheetId="3">#REF!</definedName>
    <definedName name="PRE020211_36">#REF!</definedName>
    <definedName name="PRE020217_36" localSheetId="3">#REF!</definedName>
    <definedName name="PRE020217_36">#REF!</definedName>
    <definedName name="PRE030102_36" localSheetId="3">#REF!</definedName>
    <definedName name="PRE030102_36">#REF!</definedName>
    <definedName name="PRE030201_36" localSheetId="3">#REF!</definedName>
    <definedName name="PRE030201_36">#REF!</definedName>
    <definedName name="PRE030303_36" localSheetId="3">#REF!</definedName>
    <definedName name="PRE030303_36">#REF!</definedName>
    <definedName name="PRE030317_36" localSheetId="3">#REF!</definedName>
    <definedName name="PRE030317_36">#REF!</definedName>
    <definedName name="PRE040101_36" localSheetId="3">#REF!</definedName>
    <definedName name="PRE040101_36">#REF!</definedName>
    <definedName name="PRE040202_36" localSheetId="3">#REF!</definedName>
    <definedName name="PRE040202_36">#REF!</definedName>
    <definedName name="PRE050103_36" localSheetId="3">#REF!</definedName>
    <definedName name="PRE050103_36">#REF!</definedName>
    <definedName name="PRE050207_36" localSheetId="3">#REF!</definedName>
    <definedName name="PRE050207_36">#REF!</definedName>
    <definedName name="PRE060101_36" localSheetId="3">#REF!</definedName>
    <definedName name="PRE060101_36">#REF!</definedName>
    <definedName name="PRE080101_36" localSheetId="3">#REF!</definedName>
    <definedName name="PRE080101_36">#REF!</definedName>
    <definedName name="PRE080310_36" localSheetId="3">#REF!</definedName>
    <definedName name="PRE080310_36">#REF!</definedName>
    <definedName name="PRE090101_36" localSheetId="3">#REF!</definedName>
    <definedName name="PRE090101_36">#REF!</definedName>
    <definedName name="PRE100302_36" localSheetId="3">#REF!</definedName>
    <definedName name="PRE100302_36">#REF!</definedName>
    <definedName name="PRE110101_36" localSheetId="3">#REF!</definedName>
    <definedName name="PRE110101_36">#REF!</definedName>
    <definedName name="PRE110104_36" localSheetId="3">#REF!</definedName>
    <definedName name="PRE110104_36">#REF!</definedName>
    <definedName name="PRE110107_36" localSheetId="3">#REF!</definedName>
    <definedName name="PRE110107_36">#REF!</definedName>
    <definedName name="PRE120101_36" localSheetId="3">#REF!</definedName>
    <definedName name="PRE120101_36">#REF!</definedName>
    <definedName name="PRE120105_36" localSheetId="3">#REF!</definedName>
    <definedName name="PRE120105_36">#REF!</definedName>
    <definedName name="PRE120106_36" localSheetId="3">#REF!</definedName>
    <definedName name="PRE120106_36">#REF!</definedName>
    <definedName name="PRE120107_36" localSheetId="3">#REF!</definedName>
    <definedName name="PRE120107_36">#REF!</definedName>
    <definedName name="PRE120110_36" localSheetId="3">#REF!</definedName>
    <definedName name="PRE120110_36">#REF!</definedName>
    <definedName name="PRE120150_36" localSheetId="3">#REF!</definedName>
    <definedName name="PRE120150_36">#REF!</definedName>
    <definedName name="PRE130101_36" localSheetId="3">#REF!</definedName>
    <definedName name="PRE130101_36">#REF!</definedName>
    <definedName name="PRE130103_36" localSheetId="3">#REF!</definedName>
    <definedName name="PRE130103_36">#REF!</definedName>
    <definedName name="PRE130304_36" localSheetId="3">#REF!</definedName>
    <definedName name="PRE130304_36">#REF!</definedName>
    <definedName name="PRE130401_36" localSheetId="3">#REF!</definedName>
    <definedName name="PRE130401_36">#REF!</definedName>
    <definedName name="PRE140102_36" localSheetId="3">#REF!</definedName>
    <definedName name="PRE140102_36">#REF!</definedName>
    <definedName name="PRE140109_36" localSheetId="3">#REF!</definedName>
    <definedName name="PRE140109_36">#REF!</definedName>
    <definedName name="PRE140113_36" localSheetId="3">#REF!</definedName>
    <definedName name="PRE140113_36">#REF!</definedName>
    <definedName name="PRE140122_36" localSheetId="3">#REF!</definedName>
    <definedName name="PRE140122_36">#REF!</definedName>
    <definedName name="PRE140126_36" localSheetId="3">#REF!</definedName>
    <definedName name="PRE140126_36">#REF!</definedName>
    <definedName name="PRE140129_36" localSheetId="3">#REF!</definedName>
    <definedName name="PRE140129_36">#REF!</definedName>
    <definedName name="PRE140135_36" localSheetId="3">#REF!</definedName>
    <definedName name="PRE140135_36">#REF!</definedName>
    <definedName name="PRE140143_36" localSheetId="3">#REF!</definedName>
    <definedName name="PRE140143_36">#REF!</definedName>
    <definedName name="PRE140145_36" localSheetId="3">#REF!</definedName>
    <definedName name="PRE140145_36">#REF!</definedName>
    <definedName name="PRE150130_36" localSheetId="3">#REF!</definedName>
    <definedName name="PRE150130_36">#REF!</definedName>
    <definedName name="PRE170101_36" localSheetId="3">#REF!</definedName>
    <definedName name="PRE170101_36">#REF!</definedName>
    <definedName name="PRE170102_36" localSheetId="3">#REF!</definedName>
    <definedName name="PRE170102_36">#REF!</definedName>
    <definedName name="PRE170103_36" localSheetId="3">#REF!</definedName>
    <definedName name="PRE170103_36">#REF!</definedName>
    <definedName name="Print_Area" localSheetId="3">#REF!</definedName>
    <definedName name="Print_Area">#REF!</definedName>
    <definedName name="Print_Area_0" localSheetId="5">BDI!$B$2:$E$41</definedName>
    <definedName name="Print_Area_0" localSheetId="4">CRONOGRAMA!$A$3:$J$25</definedName>
    <definedName name="Print_Area_0" localSheetId="2">'MEMORIA DE CALCULO'!$A$1:$F$92</definedName>
    <definedName name="Print_Area_0" localSheetId="0">ORÇAMENTO!$A$1:$G$113</definedName>
    <definedName name="Print_Area_0_0" localSheetId="5">BDI!$B$2:$E$41</definedName>
    <definedName name="Print_Area_0_0" localSheetId="4">CRONOGRAMA!$A$3:$J$25</definedName>
    <definedName name="Print_Area_0_0" localSheetId="2">'MEMORIA DE CALCULO'!$A$1:$F$92</definedName>
    <definedName name="Print_Area_0_0" localSheetId="0">ORÇAMENTO!$A$1:$G$113</definedName>
    <definedName name="Print_Area_0_0_0" localSheetId="5">BDI!$B$2:$E$41</definedName>
    <definedName name="Print_Area_0_0_0" localSheetId="4">CRONOGRAMA!$A$3:$J$25</definedName>
    <definedName name="Print_Area_0_0_0" localSheetId="2">'MEMORIA DE CALCULO'!$A$1:$F$92</definedName>
    <definedName name="Print_Area_0_0_0" localSheetId="0">ORÇAMENTO!$A$1:$G$113</definedName>
    <definedName name="Print_Area_0_0_0_0" localSheetId="5">BDI!$B$2:$E$41</definedName>
    <definedName name="Print_Area_0_0_0_0" localSheetId="4">CRONOGRAMA!$A$3:$J$25</definedName>
    <definedName name="Print_Area_0_0_0_0" localSheetId="2">'MEMORIA DE CALCULO'!$A$1:$F$92</definedName>
    <definedName name="Print_Area_0_0_0_0" localSheetId="0">ORÇAMENTO!$A$1:$G$113</definedName>
    <definedName name="Print_Area_0_0_0_0_0" localSheetId="5">BDI!$B$2:$E$41</definedName>
    <definedName name="Print_Area_0_0_0_0_0" localSheetId="4">CRONOGRAMA!$A$3:$J$25</definedName>
    <definedName name="Print_Area_0_0_0_0_0" localSheetId="2">'MEMORIA DE CALCULO'!$A$1:$F$92</definedName>
    <definedName name="Print_Area_0_0_0_0_0" localSheetId="0">ORÇAMENTO!$A$1:$G$113</definedName>
    <definedName name="Print_Area_0_0_0_0_0_0" localSheetId="5">BDI!$B$2:$E$41</definedName>
    <definedName name="Print_Area_0_0_0_0_0_0" localSheetId="4">CRONOGRAMA!$A$3:$J$25</definedName>
    <definedName name="Print_Area_0_0_0_0_0_0" localSheetId="2">'MEMORIA DE CALCULO'!$A$1:$F$92</definedName>
    <definedName name="Print_Area_0_0_0_0_0_0" localSheetId="0">ORÇAMENTO!$A$1:$G$113</definedName>
    <definedName name="Print_Area_0_0_0_0_0_0_0" localSheetId="5">BDI!$B$2:$E$41</definedName>
    <definedName name="Print_Area_0_0_0_0_0_0_0" localSheetId="4">CRONOGRAMA!$A$3:$J$25</definedName>
    <definedName name="Print_Area_0_0_0_0_0_0_0" localSheetId="2">'MEMORIA DE CALCULO'!$A$1:$F$92</definedName>
    <definedName name="Print_Area_0_0_0_0_0_0_0" localSheetId="0">ORÇAMENTO!$A$1:$G$113</definedName>
    <definedName name="Print_Titles_0" localSheetId="5">BDI!$2:$2</definedName>
    <definedName name="Print_Titles_0" localSheetId="3">'CALC MOB-DESMOB'!$2:$5</definedName>
    <definedName name="Print_Titles_0" localSheetId="4">CRONOGRAMA!$A:$D</definedName>
    <definedName name="Print_Titles_0" localSheetId="0">ORÇAMENTO!$1:$3</definedName>
    <definedName name="Print_Titles_0_0" localSheetId="5">BDI!$2:$2</definedName>
    <definedName name="Print_Titles_0_0" localSheetId="3">'CALC MOB-DESMOB'!$2:$5</definedName>
    <definedName name="Print_Titles_0_0" localSheetId="4">CRONOGRAMA!$A:$D</definedName>
    <definedName name="Print_Titles_0_0" localSheetId="0">ORÇAMENTO!$1:$3</definedName>
    <definedName name="Print_Titles_0_0_0" localSheetId="5">BDI!$2:$2</definedName>
    <definedName name="Print_Titles_0_0_0" localSheetId="3">'CALC MOB-DESMOB'!$2:$5</definedName>
    <definedName name="Print_Titles_0_0_0" localSheetId="4">CRONOGRAMA!$A:$D</definedName>
    <definedName name="Print_Titles_0_0_0" localSheetId="0">ORÇAMENTO!$1:$3</definedName>
    <definedName name="Print_Titles_0_0_0_0" localSheetId="5">BDI!$2:$2</definedName>
    <definedName name="Print_Titles_0_0_0_0" localSheetId="3">'CALC MOB-DESMOB'!$2:$5</definedName>
    <definedName name="Print_Titles_0_0_0_0" localSheetId="4">CRONOGRAMA!$A:$D</definedName>
    <definedName name="Print_Titles_0_0_0_0" localSheetId="0">ORÇAMENTO!$1:$3</definedName>
    <definedName name="Print_Titles_0_0_0_0_0" localSheetId="5">BDI!$2:$2</definedName>
    <definedName name="Print_Titles_0_0_0_0_0" localSheetId="3">'CALC MOB-DESMOB'!$2:$5</definedName>
    <definedName name="Print_Titles_0_0_0_0_0" localSheetId="4">CRONOGRAMA!$A:$D</definedName>
    <definedName name="Print_Titles_0_0_0_0_0" localSheetId="0">ORÇAMENTO!$1:$3</definedName>
    <definedName name="Print_Titles_0_0_0_0_0_0" localSheetId="5">BDI!$2:$2</definedName>
    <definedName name="Print_Titles_0_0_0_0_0_0" localSheetId="3">'CALC MOB-DESMOB'!$2:$5</definedName>
    <definedName name="Print_Titles_0_0_0_0_0_0" localSheetId="4">CRONOGRAMA!$A:$D</definedName>
    <definedName name="Print_Titles_0_0_0_0_0_0" localSheetId="0">ORÇAMENTO!$1:$3</definedName>
    <definedName name="Print_Titles_0_0_0_0_0_0_0" localSheetId="5">BDI!$2:$2</definedName>
    <definedName name="Print_Titles_0_0_0_0_0_0_0" localSheetId="3">'CALC MOB-DESMOB'!$2:$5</definedName>
    <definedName name="Print_Titles_0_0_0_0_0_0_0" localSheetId="4">CRONOGRAMA!$A:$D</definedName>
    <definedName name="Print_Titles_0_0_0_0_0_0_0" localSheetId="0">ORÇAMENTO!$1:$3</definedName>
    <definedName name="QUA010201_36" localSheetId="3">#REF!</definedName>
    <definedName name="QUA010201_36">#REF!</definedName>
    <definedName name="QUA010202_36" localSheetId="3">#REF!</definedName>
    <definedName name="QUA010202_36">#REF!</definedName>
    <definedName name="QUA010205_36" localSheetId="3">#REF!</definedName>
    <definedName name="QUA010205_36">#REF!</definedName>
    <definedName name="QUA010206_36" localSheetId="3">#REF!</definedName>
    <definedName name="QUA010206_36">#REF!</definedName>
    <definedName name="QUA010210_36" localSheetId="3">#REF!</definedName>
    <definedName name="QUA010210_36">#REF!</definedName>
    <definedName name="QUA010301_36" localSheetId="3">#REF!</definedName>
    <definedName name="QUA010301_36">#REF!</definedName>
    <definedName name="QUA010401_36" localSheetId="3">#REF!</definedName>
    <definedName name="QUA010401_36">#REF!</definedName>
    <definedName name="QUA010402_36" localSheetId="3">#REF!</definedName>
    <definedName name="QUA010402_36">#REF!</definedName>
    <definedName name="QUA010407_36" localSheetId="3">#REF!</definedName>
    <definedName name="QUA010407_36">#REF!</definedName>
    <definedName name="QUA010413_36" localSheetId="3">#REF!</definedName>
    <definedName name="QUA010413_36">#REF!</definedName>
    <definedName name="QUA010501_36" localSheetId="3">#REF!</definedName>
    <definedName name="QUA010501_36">#REF!</definedName>
    <definedName name="QUA010503_36" localSheetId="3">#REF!</definedName>
    <definedName name="QUA010503_36">#REF!</definedName>
    <definedName name="QUA010505_36" localSheetId="3">#REF!</definedName>
    <definedName name="QUA010505_36">#REF!</definedName>
    <definedName name="QUA010509_36" localSheetId="3">#REF!</definedName>
    <definedName name="QUA010509_36">#REF!</definedName>
    <definedName name="QUA010512_36" localSheetId="3">#REF!</definedName>
    <definedName name="QUA010512_36">#REF!</definedName>
    <definedName name="QUA010518_36" localSheetId="3">#REF!</definedName>
    <definedName name="QUA010518_36">#REF!</definedName>
    <definedName name="QUA010519_36" localSheetId="3">#REF!</definedName>
    <definedName name="QUA010519_36">#REF!</definedName>
    <definedName name="QUA010521_36" localSheetId="3">#REF!</definedName>
    <definedName name="QUA010521_36">#REF!</definedName>
    <definedName name="QUA010523_36" localSheetId="3">#REF!</definedName>
    <definedName name="QUA010523_36">#REF!</definedName>
    <definedName name="QUA010532_36" localSheetId="3">#REF!</definedName>
    <definedName name="QUA010532_36">#REF!</definedName>
    <definedName name="QUA010533_36" localSheetId="3">#REF!</definedName>
    <definedName name="QUA010533_36">#REF!</definedName>
    <definedName name="QUA010536_36" localSheetId="3">#REF!</definedName>
    <definedName name="QUA010536_36">#REF!</definedName>
    <definedName name="QUA010701_36" localSheetId="3">#REF!</definedName>
    <definedName name="QUA010701_36">#REF!</definedName>
    <definedName name="QUA010703_36" localSheetId="3">#REF!</definedName>
    <definedName name="QUA010703_36">#REF!</definedName>
    <definedName name="QUA010705_36" localSheetId="3">#REF!</definedName>
    <definedName name="QUA010705_36">#REF!</definedName>
    <definedName name="QUA010708_36" localSheetId="3">#REF!</definedName>
    <definedName name="QUA010708_36">#REF!</definedName>
    <definedName name="QUA010710_36" localSheetId="3">#REF!</definedName>
    <definedName name="QUA010710_36">#REF!</definedName>
    <definedName name="QUA010712_36" localSheetId="3">#REF!</definedName>
    <definedName name="QUA010712_36">#REF!</definedName>
    <definedName name="QUA010717_36" localSheetId="3">#REF!</definedName>
    <definedName name="QUA010717_36">#REF!</definedName>
    <definedName name="QUA010718_36" localSheetId="3">#REF!</definedName>
    <definedName name="QUA010718_36">#REF!</definedName>
    <definedName name="QUA020201_36" localSheetId="3">#REF!</definedName>
    <definedName name="QUA020201_36">#REF!</definedName>
    <definedName name="QUA020205_36" localSheetId="3">#REF!</definedName>
    <definedName name="QUA020205_36">#REF!</definedName>
    <definedName name="QUA020211_36" localSheetId="3">#REF!</definedName>
    <definedName name="QUA020211_36">#REF!</definedName>
    <definedName name="QUA020217_36" localSheetId="3">#REF!</definedName>
    <definedName name="QUA020217_36">#REF!</definedName>
    <definedName name="QUA030102_36" localSheetId="3">#REF!</definedName>
    <definedName name="QUA030102_36">#REF!</definedName>
    <definedName name="QUA030201_36" localSheetId="3">#REF!</definedName>
    <definedName name="QUA030201_36">#REF!</definedName>
    <definedName name="QUA030303_36" localSheetId="3">#REF!</definedName>
    <definedName name="QUA030303_36">#REF!</definedName>
    <definedName name="QUA030317_36" localSheetId="3">#REF!</definedName>
    <definedName name="QUA030317_36">#REF!</definedName>
    <definedName name="QUA040101_36" localSheetId="3">#REF!</definedName>
    <definedName name="QUA040101_36">#REF!</definedName>
    <definedName name="QUA040202_36" localSheetId="3">#REF!</definedName>
    <definedName name="QUA040202_36">#REF!</definedName>
    <definedName name="QUA050103_36" localSheetId="3">#REF!</definedName>
    <definedName name="QUA050103_36">#REF!</definedName>
    <definedName name="QUA050207_36" localSheetId="3">#REF!</definedName>
    <definedName name="QUA050207_36">#REF!</definedName>
    <definedName name="QUA060101_36" localSheetId="3">#REF!</definedName>
    <definedName name="QUA060101_36">#REF!</definedName>
    <definedName name="QUA080101_36" localSheetId="3">#REF!</definedName>
    <definedName name="QUA080101_36">#REF!</definedName>
    <definedName name="QUA080310_36" localSheetId="3">#REF!</definedName>
    <definedName name="QUA080310_36">#REF!</definedName>
    <definedName name="QUA090101_36" localSheetId="3">#REF!</definedName>
    <definedName name="QUA090101_36">#REF!</definedName>
    <definedName name="QUA100302_36" localSheetId="3">#REF!</definedName>
    <definedName name="QUA100302_36">#REF!</definedName>
    <definedName name="QUA110101_36" localSheetId="3">#REF!</definedName>
    <definedName name="QUA110101_36">#REF!</definedName>
    <definedName name="QUA110104_36" localSheetId="3">#REF!</definedName>
    <definedName name="QUA110104_36">#REF!</definedName>
    <definedName name="QUA110107_36" localSheetId="3">#REF!</definedName>
    <definedName name="QUA110107_36">#REF!</definedName>
    <definedName name="QUA120101_36" localSheetId="3">#REF!</definedName>
    <definedName name="QUA120101_36">#REF!</definedName>
    <definedName name="QUA120105_36" localSheetId="3">#REF!</definedName>
    <definedName name="QUA120105_36">#REF!</definedName>
    <definedName name="QUA120106_36" localSheetId="3">#REF!</definedName>
    <definedName name="QUA120106_36">#REF!</definedName>
    <definedName name="QUA120107_36" localSheetId="3">#REF!</definedName>
    <definedName name="QUA120107_36">#REF!</definedName>
    <definedName name="QUA120110_36" localSheetId="3">#REF!</definedName>
    <definedName name="QUA120110_36">#REF!</definedName>
    <definedName name="QUA120150_36" localSheetId="3">#REF!</definedName>
    <definedName name="QUA120150_36">#REF!</definedName>
    <definedName name="QUA130101_36" localSheetId="3">#REF!</definedName>
    <definedName name="QUA130101_36">#REF!</definedName>
    <definedName name="QUA130103_36" localSheetId="3">#REF!</definedName>
    <definedName name="QUA130103_36">#REF!</definedName>
    <definedName name="QUA130304_36" localSheetId="3">#REF!</definedName>
    <definedName name="QUA130304_36">#REF!</definedName>
    <definedName name="QUA130401_36" localSheetId="3">#REF!</definedName>
    <definedName name="QUA130401_36">#REF!</definedName>
    <definedName name="QUA140102_36" localSheetId="3">#REF!</definedName>
    <definedName name="QUA140102_36">#REF!</definedName>
    <definedName name="QUA140109_36" localSheetId="3">#REF!</definedName>
    <definedName name="QUA140109_36">#REF!</definedName>
    <definedName name="QUA140113_36" localSheetId="3">#REF!</definedName>
    <definedName name="QUA140113_36">#REF!</definedName>
    <definedName name="QUA140122_36" localSheetId="3">#REF!</definedName>
    <definedName name="QUA140122_36">#REF!</definedName>
    <definedName name="QUA140126_36" localSheetId="3">#REF!</definedName>
    <definedName name="QUA140126_36">#REF!</definedName>
    <definedName name="QUA140129_36" localSheetId="3">#REF!</definedName>
    <definedName name="QUA140129_36">#REF!</definedName>
    <definedName name="QUA140135_36" localSheetId="3">#REF!</definedName>
    <definedName name="QUA140135_36">#REF!</definedName>
    <definedName name="QUA140143_36" localSheetId="3">#REF!</definedName>
    <definedName name="QUA140143_36">#REF!</definedName>
    <definedName name="QUA140145_36" localSheetId="3">#REF!</definedName>
    <definedName name="QUA140145_36">#REF!</definedName>
    <definedName name="QUA150130_36" localSheetId="3">#REF!</definedName>
    <definedName name="QUA150130_36">#REF!</definedName>
    <definedName name="QUA170101_36" localSheetId="3">#REF!</definedName>
    <definedName name="QUA170101_36">#REF!</definedName>
    <definedName name="QUA170102_36" localSheetId="3">#REF!</definedName>
    <definedName name="QUA170102_36">#REF!</definedName>
    <definedName name="QUA170103_36" localSheetId="3">#REF!</definedName>
    <definedName name="QUA170103_36">#REF!</definedName>
    <definedName name="QUANT_acumu" localSheetId="3">#REF!</definedName>
    <definedName name="QUANT_acumu">#REF!</definedName>
    <definedName name="rea" localSheetId="3">#REF!</definedName>
    <definedName name="rea">#REF!</definedName>
    <definedName name="REC11100_36" localSheetId="3">#REF!</definedName>
    <definedName name="REC11100_36">#REF!</definedName>
    <definedName name="REC11110_36" localSheetId="3">#REF!</definedName>
    <definedName name="REC11110_36">#REF!</definedName>
    <definedName name="REC11115_36" localSheetId="3">#REF!</definedName>
    <definedName name="REC11115_36">#REF!</definedName>
    <definedName name="REC11125_36" localSheetId="3">#REF!</definedName>
    <definedName name="REC11125_36">#REF!</definedName>
    <definedName name="REC11130_36" localSheetId="3">#REF!</definedName>
    <definedName name="REC11130_36">#REF!</definedName>
    <definedName name="REC11135_36" localSheetId="3">#REF!</definedName>
    <definedName name="REC11135_36">#REF!</definedName>
    <definedName name="REC11145_36" localSheetId="3">#REF!</definedName>
    <definedName name="REC11145_36">#REF!</definedName>
    <definedName name="REC11150_36" localSheetId="3">#REF!</definedName>
    <definedName name="REC11150_36">#REF!</definedName>
    <definedName name="REC11165_36" localSheetId="3">#REF!</definedName>
    <definedName name="REC11165_36">#REF!</definedName>
    <definedName name="REC11170_36" localSheetId="3">#REF!</definedName>
    <definedName name="REC11170_36">#REF!</definedName>
    <definedName name="REC11180_36" localSheetId="3">#REF!</definedName>
    <definedName name="REC11180_36">#REF!</definedName>
    <definedName name="REC11185_36" localSheetId="3">#REF!</definedName>
    <definedName name="REC11185_36">#REF!</definedName>
    <definedName name="REC11220_36" localSheetId="3">#REF!</definedName>
    <definedName name="REC11220_36">#REF!</definedName>
    <definedName name="REC12105_36" localSheetId="3">#REF!</definedName>
    <definedName name="REC12105_36">#REF!</definedName>
    <definedName name="REC12555_36" localSheetId="3">#REF!</definedName>
    <definedName name="REC12555_36">#REF!</definedName>
    <definedName name="REC12570_36" localSheetId="3">#REF!</definedName>
    <definedName name="REC12570_36">#REF!</definedName>
    <definedName name="REC12575_36" localSheetId="3">#REF!</definedName>
    <definedName name="REC12575_36">#REF!</definedName>
    <definedName name="REC12580_36" localSheetId="3">#REF!</definedName>
    <definedName name="REC12580_36">#REF!</definedName>
    <definedName name="REC12600_36" localSheetId="3">#REF!</definedName>
    <definedName name="REC12600_36">#REF!</definedName>
    <definedName name="REC12610_36" localSheetId="3">#REF!</definedName>
    <definedName name="REC12610_36">#REF!</definedName>
    <definedName name="REC12630_36" localSheetId="3">#REF!</definedName>
    <definedName name="REC12630_36">#REF!</definedName>
    <definedName name="REC12631_36" localSheetId="3">#REF!</definedName>
    <definedName name="REC12631_36">#REF!</definedName>
    <definedName name="REC12640_36" localSheetId="3">#REF!</definedName>
    <definedName name="REC12640_36">#REF!</definedName>
    <definedName name="REC12645_36" localSheetId="3">#REF!</definedName>
    <definedName name="REC12645_36">#REF!</definedName>
    <definedName name="REC12665_36" localSheetId="3">#REF!</definedName>
    <definedName name="REC12665_36">#REF!</definedName>
    <definedName name="REC12690_36" localSheetId="3">#REF!</definedName>
    <definedName name="REC12690_36">#REF!</definedName>
    <definedName name="REC12700_36" localSheetId="3">#REF!</definedName>
    <definedName name="REC12700_36">#REF!</definedName>
    <definedName name="REC12710_36" localSheetId="3">#REF!</definedName>
    <definedName name="REC12710_36">#REF!</definedName>
    <definedName name="REC13111_36" localSheetId="3">#REF!</definedName>
    <definedName name="REC13111_36">#REF!</definedName>
    <definedName name="REC13112_36" localSheetId="3">#REF!</definedName>
    <definedName name="REC13112_36">#REF!</definedName>
    <definedName name="REC13121_36" localSheetId="3">#REF!</definedName>
    <definedName name="REC13121_36">#REF!</definedName>
    <definedName name="REC13720_36" localSheetId="3">#REF!</definedName>
    <definedName name="REC13720_36">#REF!</definedName>
    <definedName name="REC14100_36" localSheetId="3">#REF!</definedName>
    <definedName name="REC14100_36">#REF!</definedName>
    <definedName name="REC14161_36" localSheetId="3">#REF!</definedName>
    <definedName name="REC14161_36">#REF!</definedName>
    <definedName name="REC14195_36" localSheetId="3">#REF!</definedName>
    <definedName name="REC14195_36">#REF!</definedName>
    <definedName name="REC14205_36" localSheetId="3">#REF!</definedName>
    <definedName name="REC14205_36">#REF!</definedName>
    <definedName name="REC14260_36" localSheetId="3">#REF!</definedName>
    <definedName name="REC14260_36">#REF!</definedName>
    <definedName name="REC14500_36" localSheetId="3">#REF!</definedName>
    <definedName name="REC14500_36">#REF!</definedName>
    <definedName name="REC14515_36" localSheetId="3">#REF!</definedName>
    <definedName name="REC14515_36">#REF!</definedName>
    <definedName name="REC14555_36" localSheetId="3">#REF!</definedName>
    <definedName name="REC14555_36">#REF!</definedName>
    <definedName name="REC14565_36" localSheetId="3">#REF!</definedName>
    <definedName name="REC14565_36">#REF!</definedName>
    <definedName name="REC15135_36" localSheetId="3">#REF!</definedName>
    <definedName name="REC15135_36">#REF!</definedName>
    <definedName name="REC15140_36" localSheetId="3">#REF!</definedName>
    <definedName name="REC15140_36">#REF!</definedName>
    <definedName name="REC15195_36" localSheetId="3">#REF!</definedName>
    <definedName name="REC15195_36">#REF!</definedName>
    <definedName name="REC15225_36" localSheetId="3">#REF!</definedName>
    <definedName name="REC15225_36">#REF!</definedName>
    <definedName name="REC15230_36" localSheetId="3">#REF!</definedName>
    <definedName name="REC15230_36">#REF!</definedName>
    <definedName name="REC15515_36" localSheetId="3">#REF!</definedName>
    <definedName name="REC15515_36">#REF!</definedName>
    <definedName name="REC15560_36" localSheetId="3">#REF!</definedName>
    <definedName name="REC15560_36">#REF!</definedName>
    <definedName name="REC15565_36" localSheetId="3">#REF!</definedName>
    <definedName name="REC15565_36">#REF!</definedName>
    <definedName name="REC15570_36" localSheetId="3">#REF!</definedName>
    <definedName name="REC15570_36">#REF!</definedName>
    <definedName name="REC15575_36" localSheetId="3">#REF!</definedName>
    <definedName name="REC15575_36">#REF!</definedName>
    <definedName name="REC15583_36" localSheetId="3">#REF!</definedName>
    <definedName name="REC15583_36">#REF!</definedName>
    <definedName name="REC15590_36" localSheetId="3">#REF!</definedName>
    <definedName name="REC15590_36">#REF!</definedName>
    <definedName name="REC15591_36" localSheetId="3">#REF!</definedName>
    <definedName name="REC15591_36">#REF!</definedName>
    <definedName name="REC15610_36" localSheetId="3">#REF!</definedName>
    <definedName name="REC15610_36">#REF!</definedName>
    <definedName name="REC15625_36" localSheetId="3">#REF!</definedName>
    <definedName name="REC15625_36">#REF!</definedName>
    <definedName name="REC15635_36" localSheetId="3">#REF!</definedName>
    <definedName name="REC15635_36">#REF!</definedName>
    <definedName name="REC15655_36" localSheetId="3">#REF!</definedName>
    <definedName name="REC15655_36">#REF!</definedName>
    <definedName name="REC15665_36" localSheetId="3">#REF!</definedName>
    <definedName name="REC15665_36">#REF!</definedName>
    <definedName name="REC16515_36" localSheetId="3">#REF!</definedName>
    <definedName name="REC16515_36">#REF!</definedName>
    <definedName name="REC16535_36" localSheetId="3">#REF!</definedName>
    <definedName name="REC16535_36">#REF!</definedName>
    <definedName name="REC17140_36" localSheetId="3">#REF!</definedName>
    <definedName name="REC17140_36">#REF!</definedName>
    <definedName name="REC19500_36" localSheetId="3">#REF!</definedName>
    <definedName name="REC19500_36">#REF!</definedName>
    <definedName name="REC19501_36" localSheetId="3">#REF!</definedName>
    <definedName name="REC19501_36">#REF!</definedName>
    <definedName name="REC19502_36" localSheetId="3">#REF!</definedName>
    <definedName name="REC19502_36">#REF!</definedName>
    <definedName name="REC19503_36" localSheetId="3">#REF!</definedName>
    <definedName name="REC19503_36">#REF!</definedName>
    <definedName name="REC19504_36" localSheetId="3">#REF!</definedName>
    <definedName name="REC19504_36">#REF!</definedName>
    <definedName name="REC19505_36" localSheetId="3">#REF!</definedName>
    <definedName name="REC19505_36">#REF!</definedName>
    <definedName name="REC20100_36" localSheetId="3">#REF!</definedName>
    <definedName name="REC20100_36">#REF!</definedName>
    <definedName name="REC20105_36" localSheetId="3">#REF!</definedName>
    <definedName name="REC20105_36">#REF!</definedName>
    <definedName name="REC20110_36" localSheetId="3">#REF!</definedName>
    <definedName name="REC20110_36">#REF!</definedName>
    <definedName name="REC20115_36" localSheetId="3">#REF!</definedName>
    <definedName name="REC20115_36">#REF!</definedName>
    <definedName name="REC20130_36" localSheetId="3">#REF!</definedName>
    <definedName name="REC20130_36">#REF!</definedName>
    <definedName name="REC20135_36" localSheetId="3">#REF!</definedName>
    <definedName name="REC20135_36">#REF!</definedName>
    <definedName name="REC20140_36" localSheetId="3">#REF!</definedName>
    <definedName name="REC20140_36">#REF!</definedName>
    <definedName name="REC20145_36" localSheetId="3">#REF!</definedName>
    <definedName name="REC20145_36">#REF!</definedName>
    <definedName name="REC20150_36" localSheetId="3">#REF!</definedName>
    <definedName name="REC20150_36">#REF!</definedName>
    <definedName name="REC20155_36" localSheetId="3">#REF!</definedName>
    <definedName name="REC20155_36">#REF!</definedName>
    <definedName name="REC20175_36" localSheetId="3">#REF!</definedName>
    <definedName name="REC20175_36">#REF!</definedName>
    <definedName name="REC20185_36" localSheetId="3">#REF!</definedName>
    <definedName name="REC20185_36">#REF!</definedName>
    <definedName name="REC20190_36" localSheetId="3">#REF!</definedName>
    <definedName name="REC20190_36">#REF!</definedName>
    <definedName name="REC20195_36" localSheetId="3">#REF!</definedName>
    <definedName name="REC20195_36">#REF!</definedName>
    <definedName name="REC20210_36" localSheetId="3">#REF!</definedName>
    <definedName name="REC20210_36">#REF!</definedName>
    <definedName name="resumo" localSheetId="5">#REF!</definedName>
    <definedName name="resumo" localSheetId="3">#REF!</definedName>
    <definedName name="resumo">#REF!</definedName>
    <definedName name="resumo_15" localSheetId="3">#REF!</definedName>
    <definedName name="resumo_15">#REF!</definedName>
    <definedName name="resumo_16" localSheetId="3">#REF!</definedName>
    <definedName name="resumo_16">#REF!</definedName>
    <definedName name="resumo_17" localSheetId="3">#REF!</definedName>
    <definedName name="resumo_17">#REF!</definedName>
    <definedName name="resumo_18" localSheetId="3">#REF!</definedName>
    <definedName name="resumo_18">#REF!</definedName>
    <definedName name="resumo_19" localSheetId="3">#REF!</definedName>
    <definedName name="resumo_19">#REF!</definedName>
    <definedName name="resumo_20" localSheetId="3">#REF!</definedName>
    <definedName name="resumo_20">#REF!</definedName>
    <definedName name="resumo_21" localSheetId="3">#REF!</definedName>
    <definedName name="resumo_21">#REF!</definedName>
    <definedName name="resumo_22" localSheetId="3">#REF!</definedName>
    <definedName name="resumo_22">#REF!</definedName>
    <definedName name="resumo_23" localSheetId="3">#REF!</definedName>
    <definedName name="resumo_23">#REF!</definedName>
    <definedName name="resumo_24" localSheetId="3">#REF!</definedName>
    <definedName name="resumo_24">#REF!</definedName>
    <definedName name="resumo_25" localSheetId="3">#REF!</definedName>
    <definedName name="resumo_25">#REF!</definedName>
    <definedName name="resumo_26" localSheetId="3">#REF!</definedName>
    <definedName name="resumo_26">#REF!</definedName>
    <definedName name="resumo_27" localSheetId="3">#REF!</definedName>
    <definedName name="resumo_27">#REF!</definedName>
    <definedName name="resumo_28" localSheetId="3">#REF!</definedName>
    <definedName name="resumo_28">#REF!</definedName>
    <definedName name="resumo_29" localSheetId="3">#REF!</definedName>
    <definedName name="resumo_29">#REF!</definedName>
    <definedName name="resumo_30" localSheetId="3">#REF!</definedName>
    <definedName name="resumo_30">#REF!</definedName>
    <definedName name="resumo_31" localSheetId="3">#REF!</definedName>
    <definedName name="resumo_31">#REF!</definedName>
    <definedName name="resumo_32" localSheetId="3">#REF!</definedName>
    <definedName name="resumo_32">#REF!</definedName>
    <definedName name="resumo_33" localSheetId="3">#REF!</definedName>
    <definedName name="resumo_33">#REF!</definedName>
    <definedName name="resumo_34" localSheetId="3">#REF!</definedName>
    <definedName name="resumo_34">#REF!</definedName>
    <definedName name="resumo_35" localSheetId="3">#REF!</definedName>
    <definedName name="resumo_35">#REF!</definedName>
    <definedName name="resumo_36" localSheetId="3">#REF!</definedName>
    <definedName name="resumo_36">#REF!</definedName>
    <definedName name="resumo_38" localSheetId="3">#REF!</definedName>
    <definedName name="resumo_38">#REF!</definedName>
    <definedName name="svi2_15" localSheetId="3">#REF!</definedName>
    <definedName name="svi2_15">#REF!</definedName>
    <definedName name="svi2_16" localSheetId="3">#REF!</definedName>
    <definedName name="svi2_16">#REF!</definedName>
    <definedName name="svi2_17" localSheetId="3">#REF!</definedName>
    <definedName name="svi2_17">#REF!</definedName>
    <definedName name="svi2_18" localSheetId="3">#REF!</definedName>
    <definedName name="svi2_18">#REF!</definedName>
    <definedName name="svi2_19" localSheetId="3">#REF!</definedName>
    <definedName name="svi2_19">#REF!</definedName>
    <definedName name="svi2_20" localSheetId="3">#REF!</definedName>
    <definedName name="svi2_20">#REF!</definedName>
    <definedName name="svi2_21" localSheetId="3">#REF!</definedName>
    <definedName name="svi2_21">#REF!</definedName>
    <definedName name="svi2_22" localSheetId="3">#REF!</definedName>
    <definedName name="svi2_22">#REF!</definedName>
    <definedName name="svi2_23" localSheetId="3">#REF!</definedName>
    <definedName name="svi2_23">#REF!</definedName>
    <definedName name="svi2_24" localSheetId="3">#REF!</definedName>
    <definedName name="svi2_24">#REF!</definedName>
    <definedName name="svi2_25" localSheetId="3">#REF!</definedName>
    <definedName name="svi2_25">#REF!</definedName>
    <definedName name="svi2_26" localSheetId="3">#REF!</definedName>
    <definedName name="svi2_26">#REF!</definedName>
    <definedName name="svi2_27" localSheetId="3">#REF!</definedName>
    <definedName name="svi2_27">#REF!</definedName>
    <definedName name="svi2_28" localSheetId="3">#REF!</definedName>
    <definedName name="svi2_28">#REF!</definedName>
    <definedName name="svi2_29" localSheetId="3">#REF!</definedName>
    <definedName name="svi2_29">#REF!</definedName>
    <definedName name="svi2_30" localSheetId="3">#REF!</definedName>
    <definedName name="svi2_30">#REF!</definedName>
    <definedName name="svi2_31" localSheetId="3">#REF!</definedName>
    <definedName name="svi2_31">#REF!</definedName>
    <definedName name="svi2_32" localSheetId="3">#REF!</definedName>
    <definedName name="svi2_32">#REF!</definedName>
    <definedName name="svi2_33" localSheetId="3">#REF!</definedName>
    <definedName name="svi2_33">#REF!</definedName>
    <definedName name="svi2_34" localSheetId="3">#REF!</definedName>
    <definedName name="svi2_34">#REF!</definedName>
    <definedName name="svi2_35" localSheetId="3">#REF!</definedName>
    <definedName name="svi2_35">#REF!</definedName>
    <definedName name="svi2_36" localSheetId="3">#REF!</definedName>
    <definedName name="svi2_36">#REF!</definedName>
    <definedName name="svi2_38" localSheetId="3">#REF!</definedName>
    <definedName name="svi2_38">#REF!</definedName>
    <definedName name="t" localSheetId="3">#REF!</definedName>
    <definedName name="t">#REF!</definedName>
    <definedName name="t_36" localSheetId="3">#REF!</definedName>
    <definedName name="t_36">#REF!</definedName>
    <definedName name="tabelão" localSheetId="3">#REF!</definedName>
    <definedName name="tabelão">#REF!</definedName>
    <definedName name="tabelão1" localSheetId="3">#REF!</definedName>
    <definedName name="tabelão1">#REF!</definedName>
    <definedName name="tabelão2" localSheetId="3">#REF!</definedName>
    <definedName name="tabelão2">#REF!</definedName>
    <definedName name="taxa_cap" localSheetId="3">#REF!</definedName>
    <definedName name="taxa_cap">#REF!</definedName>
    <definedName name="terra" localSheetId="3">#REF!</definedName>
    <definedName name="terra">#REF!</definedName>
    <definedName name="TESTE" localSheetId="3">#REF!</definedName>
    <definedName name="TESTE">#REF!</definedName>
    <definedName name="_xlnm.Print_Titles" localSheetId="5">BDI!$2:$2</definedName>
    <definedName name="_xlnm.Print_Titles" localSheetId="3">'CALC MOB-DESMOB'!$2:$5</definedName>
    <definedName name="_xlnm.Print_Titles" localSheetId="4">CRONOGRAMA!$A:$D</definedName>
    <definedName name="_xlnm.Print_Titles" localSheetId="2">'MEMORIA DE CALCULO'!#REF!</definedName>
    <definedName name="_xlnm.Print_Titles" localSheetId="0">ORÇAMENTO!$1:$3</definedName>
    <definedName name="TOTAL" localSheetId="5">#REF!</definedName>
    <definedName name="TOTAL" localSheetId="3">#REF!</definedName>
    <definedName name="TOTAL">#REF!</definedName>
    <definedName name="total_19" localSheetId="3">#REF!</definedName>
    <definedName name="total_19">#REF!</definedName>
    <definedName name="total_20" localSheetId="3">#REF!</definedName>
    <definedName name="total_20">#REF!</definedName>
    <definedName name="total_21" localSheetId="3">#REF!</definedName>
    <definedName name="total_21">#REF!</definedName>
    <definedName name="total_22" localSheetId="3">#REF!</definedName>
    <definedName name="total_22">#REF!</definedName>
    <definedName name="total_23" localSheetId="3">#REF!</definedName>
    <definedName name="total_23">#REF!</definedName>
    <definedName name="total_24" localSheetId="3">#REF!</definedName>
    <definedName name="total_24">#REF!</definedName>
    <definedName name="total_25" localSheetId="3">#REF!</definedName>
    <definedName name="total_25">#REF!</definedName>
    <definedName name="total_26" localSheetId="3">#REF!</definedName>
    <definedName name="total_26">#REF!</definedName>
    <definedName name="total_27" localSheetId="3">#REF!</definedName>
    <definedName name="total_27">#REF!</definedName>
    <definedName name="total_28" localSheetId="3">#REF!</definedName>
    <definedName name="total_28">#REF!</definedName>
    <definedName name="total_29" localSheetId="3">#REF!</definedName>
    <definedName name="total_29">#REF!</definedName>
    <definedName name="total_30" localSheetId="3">#REF!</definedName>
    <definedName name="total_30">#REF!</definedName>
    <definedName name="total_31" localSheetId="3">#REF!</definedName>
    <definedName name="total_31">#REF!</definedName>
    <definedName name="total_32" localSheetId="3">#REF!</definedName>
    <definedName name="total_32">#REF!</definedName>
    <definedName name="total_33" localSheetId="3">#REF!</definedName>
    <definedName name="total_33">#REF!</definedName>
    <definedName name="total_34" localSheetId="3">#REF!</definedName>
    <definedName name="total_34">#REF!</definedName>
    <definedName name="total_35" localSheetId="3">#REF!</definedName>
    <definedName name="total_35">#REF!</definedName>
    <definedName name="total_36" localSheetId="3">#REF!</definedName>
    <definedName name="total_36">#REF!</definedName>
    <definedName name="total_38" localSheetId="3">#REF!</definedName>
    <definedName name="total_38">#REF!</definedName>
    <definedName name="TOTB" localSheetId="3">#REF!</definedName>
    <definedName name="TOTB">#REF!</definedName>
    <definedName name="TOTC" localSheetId="3">#REF!</definedName>
    <definedName name="TOTC">#REF!</definedName>
    <definedName name="TOTD" localSheetId="3">#REF!</definedName>
    <definedName name="TOTD">#REF!</definedName>
    <definedName name="TOTE" localSheetId="3">#REF!</definedName>
    <definedName name="TOTE">#REF!</definedName>
    <definedName name="TOTF" localSheetId="3">#REF!</definedName>
    <definedName name="TOTF">#REF!</definedName>
    <definedName name="TOTG" localSheetId="3">#REF!</definedName>
    <definedName name="TOTG">#REF!</definedName>
    <definedName name="TOTH" localSheetId="3">#REF!</definedName>
    <definedName name="TOTH">#REF!</definedName>
    <definedName name="TOTI" localSheetId="3">#REF!</definedName>
    <definedName name="TOTI">#REF!</definedName>
    <definedName name="TOTJ" localSheetId="3">#REF!</definedName>
    <definedName name="TOTJ">#REF!</definedName>
    <definedName name="TOTK" localSheetId="3">#REF!</definedName>
    <definedName name="TOTK">#REF!</definedName>
    <definedName name="TOTL" localSheetId="3">#REF!</definedName>
    <definedName name="TOTL">#REF!</definedName>
    <definedName name="TOTM" localSheetId="3">#REF!</definedName>
    <definedName name="TOTM">#REF!</definedName>
    <definedName name="TOTN" localSheetId="3">#REF!</definedName>
    <definedName name="TOTN">#REF!</definedName>
    <definedName name="TOTP" localSheetId="3">#REF!</definedName>
    <definedName name="TOTP">#REF!</definedName>
    <definedName name="TOTQ" localSheetId="3">#REF!</definedName>
    <definedName name="TOTQ">#REF!</definedName>
    <definedName name="TOTRES" localSheetId="3">#REF!</definedName>
    <definedName name="TOTRES">#REF!</definedName>
    <definedName name="UNI11100_36" localSheetId="3">#REF!</definedName>
    <definedName name="UNI11100_36">#REF!</definedName>
    <definedName name="UNI11110_36" localSheetId="3">#REF!</definedName>
    <definedName name="UNI11110_36">#REF!</definedName>
    <definedName name="UNI11115_36" localSheetId="3">#REF!</definedName>
    <definedName name="UNI11115_36">#REF!</definedName>
    <definedName name="UNI11125_36" localSheetId="3">#REF!</definedName>
    <definedName name="UNI11125_36">#REF!</definedName>
    <definedName name="UNI11130_36" localSheetId="3">#REF!</definedName>
    <definedName name="UNI11130_36">#REF!</definedName>
    <definedName name="UNI11135_36" localSheetId="3">#REF!</definedName>
    <definedName name="UNI11135_36">#REF!</definedName>
    <definedName name="UNI11145_36" localSheetId="3">#REF!</definedName>
    <definedName name="UNI11145_36">#REF!</definedName>
    <definedName name="UNI11150_36" localSheetId="3">#REF!</definedName>
    <definedName name="UNI11150_36">#REF!</definedName>
    <definedName name="UNI11165_36" localSheetId="3">#REF!</definedName>
    <definedName name="UNI11165_36">#REF!</definedName>
    <definedName name="UNI11170_36" localSheetId="3">#REF!</definedName>
    <definedName name="UNI11170_36">#REF!</definedName>
    <definedName name="UNI11180_36" localSheetId="3">#REF!</definedName>
    <definedName name="UNI11180_36">#REF!</definedName>
    <definedName name="UNI11185_36" localSheetId="3">#REF!</definedName>
    <definedName name="UNI11185_36">#REF!</definedName>
    <definedName name="UNI11220_36" localSheetId="3">#REF!</definedName>
    <definedName name="UNI11220_36">#REF!</definedName>
    <definedName name="UNI12105_36" localSheetId="3">#REF!</definedName>
    <definedName name="UNI12105_36">#REF!</definedName>
    <definedName name="UNI12555_36" localSheetId="3">#REF!</definedName>
    <definedName name="UNI12555_36">#REF!</definedName>
    <definedName name="UNI12570_36" localSheetId="3">#REF!</definedName>
    <definedName name="UNI12570_36">#REF!</definedName>
    <definedName name="UNI12575_36" localSheetId="3">#REF!</definedName>
    <definedName name="UNI12575_36">#REF!</definedName>
    <definedName name="UNI12580_36" localSheetId="3">#REF!</definedName>
    <definedName name="UNI12580_36">#REF!</definedName>
    <definedName name="UNI12600_36" localSheetId="3">#REF!</definedName>
    <definedName name="UNI12600_36">#REF!</definedName>
    <definedName name="UNI12610_36" localSheetId="3">#REF!</definedName>
    <definedName name="UNI12610_36">#REF!</definedName>
    <definedName name="UNI12630_36" localSheetId="3">#REF!</definedName>
    <definedName name="UNI12630_36">#REF!</definedName>
    <definedName name="UNI12631_36" localSheetId="3">#REF!</definedName>
    <definedName name="UNI12631_36">#REF!</definedName>
    <definedName name="UNI12640_36" localSheetId="3">#REF!</definedName>
    <definedName name="UNI12640_36">#REF!</definedName>
    <definedName name="UNI12645_36" localSheetId="3">#REF!</definedName>
    <definedName name="UNI12645_36">#REF!</definedName>
    <definedName name="UNI12665_36" localSheetId="3">#REF!</definedName>
    <definedName name="UNI12665_36">#REF!</definedName>
    <definedName name="UNI12690_36" localSheetId="3">#REF!</definedName>
    <definedName name="UNI12690_36">#REF!</definedName>
    <definedName name="UNI12700_36" localSheetId="3">#REF!</definedName>
    <definedName name="UNI12700_36">#REF!</definedName>
    <definedName name="UNI12710_36" localSheetId="3">#REF!</definedName>
    <definedName name="UNI12710_36">#REF!</definedName>
    <definedName name="UNI13111_36" localSheetId="3">#REF!</definedName>
    <definedName name="UNI13111_36">#REF!</definedName>
    <definedName name="UNI13112_36" localSheetId="3">#REF!</definedName>
    <definedName name="UNI13112_36">#REF!</definedName>
    <definedName name="UNI13121_36" localSheetId="3">#REF!</definedName>
    <definedName name="UNI13121_36">#REF!</definedName>
    <definedName name="UNI13720_36" localSheetId="3">#REF!</definedName>
    <definedName name="UNI13720_36">#REF!</definedName>
    <definedName name="UNI14100_36" localSheetId="3">#REF!</definedName>
    <definedName name="UNI14100_36">#REF!</definedName>
    <definedName name="UNI14161_36" localSheetId="3">#REF!</definedName>
    <definedName name="UNI14161_36">#REF!</definedName>
    <definedName name="UNI14195_36" localSheetId="3">#REF!</definedName>
    <definedName name="UNI14195_36">#REF!</definedName>
    <definedName name="UNI14205_36" localSheetId="3">#REF!</definedName>
    <definedName name="UNI14205_36">#REF!</definedName>
    <definedName name="UNI14260_36" localSheetId="3">#REF!</definedName>
    <definedName name="UNI14260_36">#REF!</definedName>
    <definedName name="UNI14500_36" localSheetId="3">#REF!</definedName>
    <definedName name="UNI14500_36">#REF!</definedName>
    <definedName name="UNI14515_36" localSheetId="3">#REF!</definedName>
    <definedName name="UNI14515_36">#REF!</definedName>
    <definedName name="UNI14555_36" localSheetId="3">#REF!</definedName>
    <definedName name="UNI14555_36">#REF!</definedName>
    <definedName name="UNI14565_36" localSheetId="3">#REF!</definedName>
    <definedName name="UNI14565_36">#REF!</definedName>
    <definedName name="UNI15135_36" localSheetId="3">#REF!</definedName>
    <definedName name="UNI15135_36">#REF!</definedName>
    <definedName name="UNI15140_36" localSheetId="3">#REF!</definedName>
    <definedName name="UNI15140_36">#REF!</definedName>
    <definedName name="UNI15195_36" localSheetId="3">#REF!</definedName>
    <definedName name="UNI15195_36">#REF!</definedName>
    <definedName name="UNI15225_36" localSheetId="3">#REF!</definedName>
    <definedName name="UNI15225_36">#REF!</definedName>
    <definedName name="UNI15230_36" localSheetId="3">#REF!</definedName>
    <definedName name="UNI15230_36">#REF!</definedName>
    <definedName name="UNI15515_36" localSheetId="3">#REF!</definedName>
    <definedName name="UNI15515_36">#REF!</definedName>
    <definedName name="UNI15560_36" localSheetId="3">#REF!</definedName>
    <definedName name="UNI15560_36">#REF!</definedName>
    <definedName name="UNI15565_36" localSheetId="3">#REF!</definedName>
    <definedName name="UNI15565_36">#REF!</definedName>
    <definedName name="UNI15570_36" localSheetId="3">#REF!</definedName>
    <definedName name="UNI15570_36">#REF!</definedName>
    <definedName name="UNI15575_36" localSheetId="3">#REF!</definedName>
    <definedName name="UNI15575_36">#REF!</definedName>
    <definedName name="UNI15583_36" localSheetId="3">#REF!</definedName>
    <definedName name="UNI15583_36">#REF!</definedName>
    <definedName name="UNI15590_36" localSheetId="3">#REF!</definedName>
    <definedName name="UNI15590_36">#REF!</definedName>
    <definedName name="UNI15591_36" localSheetId="3">#REF!</definedName>
    <definedName name="UNI15591_36">#REF!</definedName>
    <definedName name="UNI15610_36" localSheetId="3">#REF!</definedName>
    <definedName name="UNI15610_36">#REF!</definedName>
    <definedName name="UNI15625_36" localSheetId="3">#REF!</definedName>
    <definedName name="UNI15625_36">#REF!</definedName>
    <definedName name="UNI15635_36" localSheetId="3">#REF!</definedName>
    <definedName name="UNI15635_36">#REF!</definedName>
    <definedName name="UNI15655_36" localSheetId="3">#REF!</definedName>
    <definedName name="UNI15655_36">#REF!</definedName>
    <definedName name="UNI15665_36" localSheetId="3">#REF!</definedName>
    <definedName name="UNI15665_36">#REF!</definedName>
    <definedName name="UNI16515_36" localSheetId="3">#REF!</definedName>
    <definedName name="UNI16515_36">#REF!</definedName>
    <definedName name="UNI16535_36" localSheetId="3">#REF!</definedName>
    <definedName name="UNI16535_36">#REF!</definedName>
    <definedName name="UNI17140_36" localSheetId="3">#REF!</definedName>
    <definedName name="UNI17140_36">#REF!</definedName>
    <definedName name="UNI19500_36" localSheetId="3">#REF!</definedName>
    <definedName name="UNI19500_36">#REF!</definedName>
    <definedName name="UNI19501_36" localSheetId="3">#REF!</definedName>
    <definedName name="UNI19501_36">#REF!</definedName>
    <definedName name="UNI19502_36" localSheetId="3">#REF!</definedName>
    <definedName name="UNI19502_36">#REF!</definedName>
    <definedName name="UNI19503_36" localSheetId="3">#REF!</definedName>
    <definedName name="UNI19503_36">#REF!</definedName>
    <definedName name="UNI19504_36" localSheetId="3">#REF!</definedName>
    <definedName name="UNI19504_36">#REF!</definedName>
    <definedName name="UNI19505_36" localSheetId="3">#REF!</definedName>
    <definedName name="UNI19505_36">#REF!</definedName>
    <definedName name="UNI20100_36" localSheetId="3">#REF!</definedName>
    <definedName name="UNI20100_36">#REF!</definedName>
    <definedName name="UNI20105_36" localSheetId="3">#REF!</definedName>
    <definedName name="UNI20105_36">#REF!</definedName>
    <definedName name="UNI20110_36" localSheetId="3">#REF!</definedName>
    <definedName name="UNI20110_36">#REF!</definedName>
    <definedName name="UNI20115_36" localSheetId="3">#REF!</definedName>
    <definedName name="UNI20115_36">#REF!</definedName>
    <definedName name="UNI20130_36" localSheetId="3">#REF!</definedName>
    <definedName name="UNI20130_36">#REF!</definedName>
    <definedName name="UNI20135_36" localSheetId="3">#REF!</definedName>
    <definedName name="UNI20135_36">#REF!</definedName>
    <definedName name="UNI20140_36" localSheetId="3">#REF!</definedName>
    <definedName name="UNI20140_36">#REF!</definedName>
    <definedName name="UNI20145_36" localSheetId="3">#REF!</definedName>
    <definedName name="UNI20145_36">#REF!</definedName>
    <definedName name="UNI20150_36" localSheetId="3">#REF!</definedName>
    <definedName name="UNI20150_36">#REF!</definedName>
    <definedName name="UNI20155_36" localSheetId="3">#REF!</definedName>
    <definedName name="UNI20155_36">#REF!</definedName>
    <definedName name="UNI20175_36" localSheetId="3">#REF!</definedName>
    <definedName name="UNI20175_36">#REF!</definedName>
    <definedName name="UNI20185_36" localSheetId="3">#REF!</definedName>
    <definedName name="UNI20185_36">#REF!</definedName>
    <definedName name="UNI20190_36" localSheetId="3">#REF!</definedName>
    <definedName name="UNI20190_36">#REF!</definedName>
    <definedName name="UNI20195_36" localSheetId="3">#REF!</definedName>
    <definedName name="UNI20195_36">#REF!</definedName>
    <definedName name="UNI20210_36" localSheetId="3">#REF!</definedName>
    <definedName name="UNI20210_36">#REF!</definedName>
    <definedName name="VAL11100_36" localSheetId="3">#REF!</definedName>
    <definedName name="VAL11100_36">#REF!</definedName>
    <definedName name="VAL11110_36" localSheetId="3">#REF!</definedName>
    <definedName name="VAL11110_36">#REF!</definedName>
    <definedName name="VAL11115_36" localSheetId="3">#REF!</definedName>
    <definedName name="VAL11115_36">#REF!</definedName>
    <definedName name="VAL11125_36" localSheetId="3">#REF!</definedName>
    <definedName name="VAL11125_36">#REF!</definedName>
    <definedName name="VAL11130_36" localSheetId="3">#REF!</definedName>
    <definedName name="VAL11130_36">#REF!</definedName>
    <definedName name="VAL11135_36" localSheetId="3">#REF!</definedName>
    <definedName name="VAL11135_36">#REF!</definedName>
    <definedName name="VAL11145_36" localSheetId="3">#REF!</definedName>
    <definedName name="VAL11145_36">#REF!</definedName>
    <definedName name="VAL11150_36" localSheetId="3">#REF!</definedName>
    <definedName name="VAL11150_36">#REF!</definedName>
    <definedName name="VAL11165_36" localSheetId="3">#REF!</definedName>
    <definedName name="VAL11165_36">#REF!</definedName>
    <definedName name="VAL11170_36" localSheetId="3">#REF!</definedName>
    <definedName name="VAL11170_36">#REF!</definedName>
    <definedName name="VAL11180_36" localSheetId="3">#REF!</definedName>
    <definedName name="VAL11180_36">#REF!</definedName>
    <definedName name="VAL11185_36" localSheetId="3">#REF!</definedName>
    <definedName name="VAL11185_36">#REF!</definedName>
    <definedName name="VAL11220_36" localSheetId="3">#REF!</definedName>
    <definedName name="VAL11220_36">#REF!</definedName>
    <definedName name="VAL12105_36" localSheetId="3">#REF!</definedName>
    <definedName name="VAL12105_36">#REF!</definedName>
    <definedName name="VAL12555_36" localSheetId="3">#REF!</definedName>
    <definedName name="VAL12555_36">#REF!</definedName>
    <definedName name="VAL12570_36" localSheetId="3">#REF!</definedName>
    <definedName name="VAL12570_36">#REF!</definedName>
    <definedName name="VAL12575_36" localSheetId="3">#REF!</definedName>
    <definedName name="VAL12575_36">#REF!</definedName>
    <definedName name="VAL12580_36" localSheetId="3">#REF!</definedName>
    <definedName name="VAL12580_36">#REF!</definedName>
    <definedName name="VAL12600_36" localSheetId="3">#REF!</definedName>
    <definedName name="VAL12600_36">#REF!</definedName>
    <definedName name="VAL12610_36" localSheetId="3">#REF!</definedName>
    <definedName name="VAL12610_36">#REF!</definedName>
    <definedName name="VAL12630_36" localSheetId="3">#REF!</definedName>
    <definedName name="VAL12630_36">#REF!</definedName>
    <definedName name="VAL12631_36" localSheetId="3">#REF!</definedName>
    <definedName name="VAL12631_36">#REF!</definedName>
    <definedName name="VAL12640_36" localSheetId="3">#REF!</definedName>
    <definedName name="VAL12640_36">#REF!</definedName>
    <definedName name="VAL12645_36" localSheetId="3">#REF!</definedName>
    <definedName name="VAL12645_36">#REF!</definedName>
    <definedName name="VAL12665_36" localSheetId="3">#REF!</definedName>
    <definedName name="VAL12665_36">#REF!</definedName>
    <definedName name="VAL12690_36" localSheetId="3">#REF!</definedName>
    <definedName name="VAL12690_36">#REF!</definedName>
    <definedName name="VAL12700_36" localSheetId="3">#REF!</definedName>
    <definedName name="VAL12700_36">#REF!</definedName>
    <definedName name="VAL12710_36" localSheetId="3">#REF!</definedName>
    <definedName name="VAL12710_36">#REF!</definedName>
    <definedName name="VAL13111_36" localSheetId="3">#REF!</definedName>
    <definedName name="VAL13111_36">#REF!</definedName>
    <definedName name="VAL13112_36" localSheetId="3">#REF!</definedName>
    <definedName name="VAL13112_36">#REF!</definedName>
    <definedName name="VAL13121_36" localSheetId="3">#REF!</definedName>
    <definedName name="VAL13121_36">#REF!</definedName>
    <definedName name="VAL13720_36" localSheetId="3">#REF!</definedName>
    <definedName name="VAL13720_36">#REF!</definedName>
    <definedName name="VAL14100_36" localSheetId="3">#REF!</definedName>
    <definedName name="VAL14100_36">#REF!</definedName>
    <definedName name="VAL14161_36" localSheetId="3">#REF!</definedName>
    <definedName name="VAL14161_36">#REF!</definedName>
    <definedName name="VAL14195_36" localSheetId="3">#REF!</definedName>
    <definedName name="VAL14195_36">#REF!</definedName>
    <definedName name="VAL14205_36" localSheetId="3">#REF!</definedName>
    <definedName name="VAL14205_36">#REF!</definedName>
    <definedName name="VAL14260_36" localSheetId="3">#REF!</definedName>
    <definedName name="VAL14260_36">#REF!</definedName>
    <definedName name="VAL14500_36" localSheetId="3">#REF!</definedName>
    <definedName name="VAL14500_36">#REF!</definedName>
    <definedName name="VAL14515_36" localSheetId="3">#REF!</definedName>
    <definedName name="VAL14515_36">#REF!</definedName>
    <definedName name="VAL14555_36" localSheetId="3">#REF!</definedName>
    <definedName name="VAL14555_36">#REF!</definedName>
    <definedName name="VAL14565_36" localSheetId="3">#REF!</definedName>
    <definedName name="VAL14565_36">#REF!</definedName>
    <definedName name="VAL15135_36" localSheetId="3">#REF!</definedName>
    <definedName name="VAL15135_36">#REF!</definedName>
    <definedName name="VAL15140_36" localSheetId="3">#REF!</definedName>
    <definedName name="VAL15140_36">#REF!</definedName>
    <definedName name="VAL15195_36" localSheetId="3">#REF!</definedName>
    <definedName name="VAL15195_36">#REF!</definedName>
    <definedName name="VAL15225_36" localSheetId="3">#REF!</definedName>
    <definedName name="VAL15225_36">#REF!</definedName>
    <definedName name="VAL15230_36" localSheetId="3">#REF!</definedName>
    <definedName name="VAL15230_36">#REF!</definedName>
    <definedName name="VAL15515_36" localSheetId="3">#REF!</definedName>
    <definedName name="VAL15515_36">#REF!</definedName>
    <definedName name="VAL15560_36" localSheetId="3">#REF!</definedName>
    <definedName name="VAL15560_36">#REF!</definedName>
    <definedName name="VAL15565_36" localSheetId="3">#REF!</definedName>
    <definedName name="VAL15565_36">#REF!</definedName>
    <definedName name="VAL15570_36" localSheetId="3">#REF!</definedName>
    <definedName name="VAL15570_36">#REF!</definedName>
    <definedName name="VAL15575_36" localSheetId="3">#REF!</definedName>
    <definedName name="VAL15575_36">#REF!</definedName>
    <definedName name="VAL15583_36" localSheetId="3">#REF!</definedName>
    <definedName name="VAL15583_36">#REF!</definedName>
    <definedName name="VAL15590_36" localSheetId="3">#REF!</definedName>
    <definedName name="VAL15590_36">#REF!</definedName>
    <definedName name="VAL15591_36" localSheetId="3">#REF!</definedName>
    <definedName name="VAL15591_36">#REF!</definedName>
    <definedName name="VAL15610_36" localSheetId="3">#REF!</definedName>
    <definedName name="VAL15610_36">#REF!</definedName>
    <definedName name="VAL15625_36" localSheetId="3">#REF!</definedName>
    <definedName name="VAL15625_36">#REF!</definedName>
    <definedName name="VAL15635_36" localSheetId="3">#REF!</definedName>
    <definedName name="VAL15635_36">#REF!</definedName>
    <definedName name="VAL15655_36" localSheetId="3">#REF!</definedName>
    <definedName name="VAL15655_36">#REF!</definedName>
    <definedName name="VAL15665_36" localSheetId="3">#REF!</definedName>
    <definedName name="VAL15665_36">#REF!</definedName>
    <definedName name="VAL16515_36" localSheetId="3">#REF!</definedName>
    <definedName name="VAL16515_36">#REF!</definedName>
    <definedName name="VAL16535_36" localSheetId="3">#REF!</definedName>
    <definedName name="VAL16535_36">#REF!</definedName>
    <definedName name="VAL17140_36" localSheetId="3">#REF!</definedName>
    <definedName name="VAL17140_36">#REF!</definedName>
    <definedName name="VAL19500_36" localSheetId="3">#REF!</definedName>
    <definedName name="VAL19500_36">#REF!</definedName>
    <definedName name="VAL19501_36" localSheetId="3">#REF!</definedName>
    <definedName name="VAL19501_36">#REF!</definedName>
    <definedName name="VAL19502_36" localSheetId="3">#REF!</definedName>
    <definedName name="VAL19502_36">#REF!</definedName>
    <definedName name="VAL19503_36" localSheetId="3">#REF!</definedName>
    <definedName name="VAL19503_36">#REF!</definedName>
    <definedName name="VAL19504_36" localSheetId="3">#REF!</definedName>
    <definedName name="VAL19504_36">#REF!</definedName>
    <definedName name="VAL19505_36" localSheetId="3">#REF!</definedName>
    <definedName name="VAL19505_36">#REF!</definedName>
    <definedName name="VAL20100_36" localSheetId="3">#REF!</definedName>
    <definedName name="VAL20100_36">#REF!</definedName>
    <definedName name="VAL20105_36" localSheetId="3">#REF!</definedName>
    <definedName name="VAL20105_36">#REF!</definedName>
    <definedName name="VAL20110_36" localSheetId="3">#REF!</definedName>
    <definedName name="VAL20110_36">#REF!</definedName>
    <definedName name="VAL20115_36" localSheetId="3">#REF!</definedName>
    <definedName name="VAL20115_36">#REF!</definedName>
    <definedName name="VAL20130_36" localSheetId="3">#REF!</definedName>
    <definedName name="VAL20130_36">#REF!</definedName>
    <definedName name="VAL20135_36" localSheetId="3">#REF!</definedName>
    <definedName name="VAL20135_36">#REF!</definedName>
    <definedName name="VAL20140_36" localSheetId="3">#REF!</definedName>
    <definedName name="VAL20140_36">#REF!</definedName>
    <definedName name="VAL20145_36" localSheetId="3">#REF!</definedName>
    <definedName name="VAL20145_36">#REF!</definedName>
    <definedName name="VAL20150_36" localSheetId="3">#REF!</definedName>
    <definedName name="VAL20150_36">#REF!</definedName>
    <definedName name="VAL20155_36" localSheetId="3">#REF!</definedName>
    <definedName name="VAL20155_36">#REF!</definedName>
    <definedName name="VAL20175_36" localSheetId="3">#REF!</definedName>
    <definedName name="VAL20175_36">#REF!</definedName>
    <definedName name="VAL20185_36" localSheetId="3">#REF!</definedName>
    <definedName name="VAL20185_36">#REF!</definedName>
    <definedName name="VAL20190_36" localSheetId="3">#REF!</definedName>
    <definedName name="VAL20190_36">#REF!</definedName>
    <definedName name="VAL20195_36" localSheetId="3">#REF!</definedName>
    <definedName name="VAL20195_36">#REF!</definedName>
    <definedName name="VAL20210_36" localSheetId="3">#REF!</definedName>
    <definedName name="VAL20210_36">#REF!</definedName>
  </definedNames>
  <calcPr calcId="125725" iterateDelta="1E-4"/>
  <fileRecoveryPr repairLoad="1"/>
</workbook>
</file>

<file path=xl/calcChain.xml><?xml version="1.0" encoding="utf-8"?>
<calcChain xmlns="http://schemas.openxmlformats.org/spreadsheetml/2006/main">
  <c r="D32" i="6"/>
  <c r="D31"/>
  <c r="D30"/>
  <c r="E23"/>
  <c r="E26" s="1"/>
  <c r="E19"/>
  <c r="E12"/>
  <c r="E8"/>
  <c r="B2"/>
  <c r="B10" i="5"/>
  <c r="B9"/>
  <c r="B8"/>
  <c r="B7"/>
  <c r="B6"/>
  <c r="B5"/>
  <c r="A1"/>
  <c r="F11" i="4"/>
  <c r="H11" s="1"/>
  <c r="H12" s="1"/>
  <c r="C9"/>
  <c r="B2"/>
  <c r="C87" i="3"/>
  <c r="B87"/>
  <c r="C86"/>
  <c r="C85"/>
  <c r="C83"/>
  <c r="B83"/>
  <c r="A83"/>
  <c r="C82"/>
  <c r="B82"/>
  <c r="A82"/>
  <c r="C81"/>
  <c r="B81"/>
  <c r="A81"/>
  <c r="C80"/>
  <c r="B80"/>
  <c r="A80"/>
  <c r="C79"/>
  <c r="B79"/>
  <c r="A79"/>
  <c r="C78"/>
  <c r="A78"/>
  <c r="C76"/>
  <c r="B76"/>
  <c r="A76"/>
  <c r="C75"/>
  <c r="B75"/>
  <c r="A75"/>
  <c r="C74"/>
  <c r="B74"/>
  <c r="A74"/>
  <c r="C73"/>
  <c r="A73"/>
  <c r="C71"/>
  <c r="B71"/>
  <c r="A71"/>
  <c r="C70"/>
  <c r="B70"/>
  <c r="A70"/>
  <c r="C69"/>
  <c r="B69"/>
  <c r="A69"/>
  <c r="C68"/>
  <c r="A68"/>
  <c r="C67"/>
  <c r="A67"/>
  <c r="C65"/>
  <c r="B65"/>
  <c r="A65"/>
  <c r="C64"/>
  <c r="B64"/>
  <c r="A64"/>
  <c r="C63"/>
  <c r="A63"/>
  <c r="C61"/>
  <c r="B61"/>
  <c r="A61"/>
  <c r="C60"/>
  <c r="B60"/>
  <c r="A60"/>
  <c r="C59"/>
  <c r="B59"/>
  <c r="A59"/>
  <c r="C58"/>
  <c r="B58"/>
  <c r="A58"/>
  <c r="C57"/>
  <c r="B57"/>
  <c r="A57"/>
  <c r="C56"/>
  <c r="A56"/>
  <c r="C54"/>
  <c r="B54"/>
  <c r="A54"/>
  <c r="C53"/>
  <c r="B53"/>
  <c r="A53"/>
  <c r="C52"/>
  <c r="B52"/>
  <c r="A52"/>
  <c r="C51"/>
  <c r="A51"/>
  <c r="C49"/>
  <c r="B49"/>
  <c r="A49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A39"/>
  <c r="C38"/>
  <c r="A38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A27"/>
  <c r="C26"/>
  <c r="A26"/>
  <c r="C24"/>
  <c r="B24"/>
  <c r="A24"/>
  <c r="C23"/>
  <c r="B23"/>
  <c r="A23"/>
  <c r="C22"/>
  <c r="B22"/>
  <c r="A22"/>
  <c r="C21"/>
  <c r="B21"/>
  <c r="A21"/>
  <c r="C20"/>
  <c r="A20"/>
  <c r="C19"/>
  <c r="A19"/>
  <c r="E17"/>
  <c r="C17"/>
  <c r="B17"/>
  <c r="A17"/>
  <c r="C16"/>
  <c r="A16"/>
  <c r="C14"/>
  <c r="B14"/>
  <c r="A14"/>
  <c r="C13"/>
  <c r="B13"/>
  <c r="A13"/>
  <c r="C12"/>
  <c r="B12"/>
  <c r="A12"/>
  <c r="C11"/>
  <c r="B11"/>
  <c r="A11"/>
  <c r="C10"/>
  <c r="A10"/>
  <c r="C9"/>
  <c r="A9"/>
  <c r="K232" i="2"/>
  <c r="K231"/>
  <c r="K230"/>
  <c r="K229"/>
  <c r="K228"/>
  <c r="K227"/>
  <c r="K226"/>
  <c r="F105" i="1"/>
  <c r="E97"/>
  <c r="G97" s="1"/>
  <c r="G96" s="1"/>
  <c r="G99" s="1"/>
  <c r="E89"/>
  <c r="G89" s="1"/>
  <c r="E88"/>
  <c r="G88" s="1"/>
  <c r="E87"/>
  <c r="G87" s="1"/>
  <c r="E86"/>
  <c r="G86" s="1"/>
  <c r="E85"/>
  <c r="G85" s="1"/>
  <c r="G84" s="1"/>
  <c r="G82"/>
  <c r="G81"/>
  <c r="E80"/>
  <c r="G80" s="1"/>
  <c r="G79" s="1"/>
  <c r="E77"/>
  <c r="G77" s="1"/>
  <c r="E76"/>
  <c r="G76" s="1"/>
  <c r="G75"/>
  <c r="G68"/>
  <c r="G67"/>
  <c r="G66"/>
  <c r="G65" s="1"/>
  <c r="G64"/>
  <c r="G63"/>
  <c r="G62"/>
  <c r="G61"/>
  <c r="G60"/>
  <c r="G59"/>
  <c r="G58"/>
  <c r="G57"/>
  <c r="G56"/>
  <c r="G55"/>
  <c r="G54"/>
  <c r="G53" s="1"/>
  <c r="G51"/>
  <c r="G50"/>
  <c r="G49"/>
  <c r="G48"/>
  <c r="G47"/>
  <c r="G46"/>
  <c r="G45"/>
  <c r="G44" s="1"/>
  <c r="E37"/>
  <c r="G37" s="1"/>
  <c r="E36"/>
  <c r="G36" s="1"/>
  <c r="E35"/>
  <c r="G35" s="1"/>
  <c r="E34"/>
  <c r="G34" s="1"/>
  <c r="E33"/>
  <c r="G33" s="1"/>
  <c r="E32"/>
  <c r="G32" s="1"/>
  <c r="E31"/>
  <c r="G31" s="1"/>
  <c r="E30"/>
  <c r="G30" s="1"/>
  <c r="E29"/>
  <c r="G29" s="1"/>
  <c r="E21"/>
  <c r="G21" s="1"/>
  <c r="E20"/>
  <c r="G20" s="1"/>
  <c r="E19"/>
  <c r="G19" s="1"/>
  <c r="E18"/>
  <c r="G18" s="1"/>
  <c r="G23" s="1"/>
  <c r="E7"/>
  <c r="G7" s="1"/>
  <c r="E6"/>
  <c r="G6" s="1"/>
  <c r="G5" s="1"/>
  <c r="G28" l="1"/>
  <c r="G39" s="1"/>
  <c r="G24"/>
  <c r="G25" s="1"/>
  <c r="D6" i="5" s="1"/>
  <c r="G69" i="1"/>
  <c r="G74"/>
  <c r="G91" s="1"/>
  <c r="G40"/>
  <c r="G41" s="1"/>
  <c r="D7" i="5" s="1"/>
  <c r="F92" i="1"/>
  <c r="G92" s="1"/>
  <c r="F13"/>
  <c r="F100"/>
  <c r="G100" s="1"/>
  <c r="G101" s="1"/>
  <c r="D10" i="5" s="1"/>
  <c r="J10" l="1"/>
  <c r="J6"/>
  <c r="F6"/>
  <c r="H6"/>
  <c r="H7"/>
  <c r="J7"/>
  <c r="G93" i="1"/>
  <c r="D9" i="5" s="1"/>
  <c r="E10" i="1"/>
  <c r="G10" s="1"/>
  <c r="G9" s="1"/>
  <c r="G12" s="1"/>
  <c r="G70"/>
  <c r="G71" s="1"/>
  <c r="D8" i="5" s="1"/>
  <c r="G13" i="1"/>
  <c r="G105" s="1"/>
  <c r="J8" i="5" l="1"/>
  <c r="H8"/>
  <c r="G104" i="1"/>
  <c r="G106" s="1"/>
  <c r="G14"/>
  <c r="D5" i="5" s="1"/>
  <c r="H9"/>
  <c r="J9"/>
  <c r="D13" l="1"/>
  <c r="C5" s="1"/>
  <c r="J5"/>
  <c r="J13" s="1"/>
  <c r="F5"/>
  <c r="F13" s="1"/>
  <c r="H5"/>
  <c r="H13" s="1"/>
  <c r="H14" l="1"/>
  <c r="H17" s="1"/>
  <c r="F14"/>
  <c r="F17" s="1"/>
  <c r="F16"/>
  <c r="H16" s="1"/>
  <c r="J16" s="1"/>
  <c r="C10"/>
  <c r="C7"/>
  <c r="C6"/>
  <c r="C8"/>
  <c r="C9"/>
  <c r="J14"/>
  <c r="J17" s="1"/>
</calcChain>
</file>

<file path=xl/sharedStrings.xml><?xml version="1.0" encoding="utf-8"?>
<sst xmlns="http://schemas.openxmlformats.org/spreadsheetml/2006/main" count="2753" uniqueCount="984">
  <si>
    <t>UNIVERSIDADE FEDERAL DOS VALES DO JEQUITINHONHA E MUCURI
ÁREA DE VIVÊNCIA e MINIUSINA FOTOVOLTÁICA
CAMPUS PRESIDENTE JUSCELINO KUBITSCHEK - DIAMANTINA - MG
 ORÇAMENTO BÁSICO DE REFERÊNCIA</t>
  </si>
  <si>
    <t>ITEM</t>
  </si>
  <si>
    <t>CODIGO</t>
  </si>
  <si>
    <t>DESCRIÇÃO</t>
  </si>
  <si>
    <t>UN</t>
  </si>
  <si>
    <t>QTDE</t>
  </si>
  <si>
    <t>P. TOTAL</t>
  </si>
  <si>
    <t>PREÇO</t>
  </si>
  <si>
    <t>UNITÁRIO</t>
  </si>
  <si>
    <t>TOTAL</t>
  </si>
  <si>
    <t>1.</t>
  </si>
  <si>
    <t>SERVIÇOS TÉCNICOS, INICIAIS E ADMINISTRAÇÃO</t>
  </si>
  <si>
    <t>1.1</t>
  </si>
  <si>
    <t>Canteiro, instalações e ligações - sub total</t>
  </si>
  <si>
    <t>1.1.1</t>
  </si>
  <si>
    <t>85424-SINAPI</t>
  </si>
  <si>
    <t>ISOLAMENTO DE OBRA COM TELA PLASTICA COM MALHA DE 5MM E ESTRUTURA DE MADEIRA PONTALETEADA</t>
  </si>
  <si>
    <t>m2</t>
  </si>
  <si>
    <t>1.1.2</t>
  </si>
  <si>
    <t>74209/001-SINAPI</t>
  </si>
  <si>
    <t>PLACA DE OBRA EM CHAPA DE AÇO GALVANIZADO (GOVERNO FEDERAL/CONSTRUTORA/UFVJM)</t>
  </si>
  <si>
    <t>1.2</t>
  </si>
  <si>
    <t>Mobilização e Desmobilização - sub total</t>
  </si>
  <si>
    <t>1.2.1</t>
  </si>
  <si>
    <t>MOB-DES-005-SETOP</t>
  </si>
  <si>
    <t>OBRAS ATÉ O VALOR DE 1.000.000,00</t>
  </si>
  <si>
    <t>%</t>
  </si>
  <si>
    <t>Custo Total do Item 1</t>
  </si>
  <si>
    <t>BDI dos serviços do Item 1</t>
  </si>
  <si>
    <t>Custo Total dos serviços do Item 1 com BDI</t>
  </si>
  <si>
    <t>2.</t>
  </si>
  <si>
    <t>PISO</t>
  </si>
  <si>
    <t>2.1</t>
  </si>
  <si>
    <t>Preparação de base e pavimentação com bloco intertravado</t>
  </si>
  <si>
    <t>2.1.1</t>
  </si>
  <si>
    <t>85182-SINAPI</t>
  </si>
  <si>
    <t>REVOLVIMENTO E DESTORROAMENTO MANUAL DE SUPERFÍCIE GRAMADA COM PROFUNDIDADE ATÉ 20CM</t>
  </si>
  <si>
    <t>2.1.2</t>
  </si>
  <si>
    <t>41721-SINAPI</t>
  </si>
  <si>
    <t>COMPACTACAO MECANICA A 95% DO PROCTOR NORMAL - PAVIMENTACAO URBANA</t>
  </si>
  <si>
    <t>m³</t>
  </si>
  <si>
    <t>2.1.3</t>
  </si>
  <si>
    <t>92396-SINAPI</t>
  </si>
  <si>
    <t>EXECUÇÃO DE PASSEIO EM PISO INTERTRAVADO, COM BLOCO RETANGULAR COR NATURAL DE 20 X 10 CM, ESPESSURA 6 CM, COLCHÃO DE AREIA 06 CM. AF_12/2015</t>
  </si>
  <si>
    <t>m3</t>
  </si>
  <si>
    <t>2.1.4</t>
  </si>
  <si>
    <t>94962-SINAPI</t>
  </si>
  <si>
    <t>CONCRETO MAGRO PARA LASTRO, TRAÇO 1:4,5:4,5 (CIMENTO/ AREIA MÉDIA/ BRITA 1) - PREPARO MECÂNICO COM BETONEIRA 400 L. AF_07/2016</t>
  </si>
  <si>
    <t>Custo Total do Item 2</t>
  </si>
  <si>
    <t>BDI dos serviços do Item 2</t>
  </si>
  <si>
    <t>Custo Total dos serviços do Item 2 com BDI</t>
  </si>
  <si>
    <t>3.</t>
  </si>
  <si>
    <t>INSTALAÇÕES HIDRÁULICAS</t>
  </si>
  <si>
    <t>3.1</t>
  </si>
  <si>
    <t>Águas pluviais - dispositivos de drenagem e água fria</t>
  </si>
  <si>
    <t>3.1.1</t>
  </si>
  <si>
    <t>73899/001 - SINAPI</t>
  </si>
  <si>
    <t>DEMOLICAO DE ALVENARIA DE TIJOLOS MACICOS S/REAPROVEITAMENTO</t>
  </si>
  <si>
    <t>3.1.2</t>
  </si>
  <si>
    <t>93358-SINAPI</t>
  </si>
  <si>
    <t>ESCAVAÇÃO MANUAL DE VALAS. AF_03/2016</t>
  </si>
  <si>
    <t>3.1.3</t>
  </si>
  <si>
    <t>89402-SINAPI</t>
  </si>
  <si>
    <t>TUBO, PVC, SOLDÁVEL, DN 25MM, INSTALADO EM RAMAL DE DISTRIBUIÇÃO DE ÁGUA (INCLUINDO CONEXOES) - FORNECIMENTO E INSTALAÇÃO. AF_12/2014</t>
  </si>
  <si>
    <t>m</t>
  </si>
  <si>
    <t>3.1.4</t>
  </si>
  <si>
    <t>89491-SINAPI</t>
  </si>
  <si>
    <t>CAIXA SIFONADA, PVC, DN 150 X 185 X 75 MM, FORNECIDA E INSTALADA EM RAMAIS DE ENCAMINHAMENTO DE ÁGUA PLUVIAL. AF_12/2014</t>
  </si>
  <si>
    <t>und.</t>
  </si>
  <si>
    <t>3.1.5</t>
  </si>
  <si>
    <t>89578-SINAPI</t>
  </si>
  <si>
    <t>TUBO PVC, SÉRIE R, ÁGUA PLUVIAL, DN 100 MM, FORNECIDO E INSTALADO EM CONDUTORES VERTICAIS DE ÁGUAS PLUVIAIS. AF_12/2014 (INCLUSO CONEXÕES)</t>
  </si>
  <si>
    <t>3.1.6</t>
  </si>
  <si>
    <t>89580-SINAPI</t>
  </si>
  <si>
    <t>TUBO PVC, SÉRIE R, ÁGUA PLUVIAL, DN 150 MM, FORNECIDO E INSTALADO EM CONDUTORES VERTICAIS DE ÁGUAS PLUVIAIS. AF_12/2014 (INCLUSO CONEXÕES)</t>
  </si>
  <si>
    <t>3.1.7</t>
  </si>
  <si>
    <t>HID-CXS-180-SETOP</t>
  </si>
  <si>
    <t>CAIXA ALVENARIA 50 X 50 X 40 CM, TAMPA EM GRELHA DE AÇOPASSAGEM, INCLUSIVE ESCAVAÇÃO, REATERRO E BOTA-FORA</t>
  </si>
  <si>
    <t>3.1.8</t>
  </si>
  <si>
    <t>HID-CXS-200-SETOP</t>
  </si>
  <si>
    <t>CAIXA ALVENARIA 60 X 60 X 60 CM, TAMPA EM GRELHA DE AÇOPASSAGEM, INCLUSIVE ESCAVAÇÃO, REATERRO E BOTA-FORA</t>
  </si>
  <si>
    <t>3.1.9</t>
  </si>
  <si>
    <t>HID-CXS-205-SETOP</t>
  </si>
  <si>
    <t>CAIXA ALVENARIA 60 X 60 X 80 CM, TAMPA EM GRELHA DE AÇOPASSAGEM, INCLUSIVE ESCAVAÇÃO, REATERRO E BOTA-FORA</t>
  </si>
  <si>
    <t>Custo Total do Item 3</t>
  </si>
  <si>
    <t>BDI dos serviços do Item 3</t>
  </si>
  <si>
    <t>Custo Total dos serviços do Item 3 com BDI</t>
  </si>
  <si>
    <t>4.</t>
  </si>
  <si>
    <t>INSTALAÇÕES ELÉTRICAS</t>
  </si>
  <si>
    <t>4.1</t>
  </si>
  <si>
    <t>Infra e SPDA - sub total</t>
  </si>
  <si>
    <t>4.1.1</t>
  </si>
  <si>
    <t>74166/001-SINAPI</t>
  </si>
  <si>
    <t>CAIXA DE INSPEÇÃO EM CONCRETO PRÉ-MOLDADO DN 60CM COM TAMPA H= 60CM - FORNECIMENTO E INSTALACAO</t>
  </si>
  <si>
    <t>4.1.2</t>
  </si>
  <si>
    <t>68069-SINAPI</t>
  </si>
  <si>
    <t>HASTE COPPERWELD 5/8 X 3,0M COM CONECTOR</t>
  </si>
  <si>
    <t>4.1.3</t>
  </si>
  <si>
    <t>93093-SINAPI</t>
  </si>
  <si>
    <t>CONECTOR DE MEDIÇÃO EM BRONZE</t>
  </si>
  <si>
    <t>4.1.4</t>
  </si>
  <si>
    <t>72930-SINAPI</t>
  </si>
  <si>
    <t>CORDOALHA DE COBRE NU, INCLUSIVE ISOLADORES - 50,00 MM2 - FORNECIMENTO E INSTALAÇÃO</t>
  </si>
  <si>
    <t>4.1.5</t>
  </si>
  <si>
    <t>73781/002</t>
  </si>
  <si>
    <t>ISOLADOR DE PINO TP HI-POT CILINDRICO CLASSE 15KV. FORNECIMENTO E INSTALAÇÃO</t>
  </si>
  <si>
    <t>4.1.6</t>
  </si>
  <si>
    <t>72263-SINAPI</t>
  </si>
  <si>
    <t>TERMINAL OU CONECTOR DE PRESSAO - PARA CABO 50MM2 - FORNECIMENTO E INS</t>
  </si>
  <si>
    <t>4.1.7</t>
  </si>
  <si>
    <t>83474-SINAPI</t>
  </si>
  <si>
    <t>POSTE METALICO DECORATIVO EXTERNO P/ JARDIM H = 2,50M D = 75MM C/ 2 LUMINARIAS GLOBO VIDRO LEITOSO/PLAFONIER/BOCAL/LAMPADA FLUORESCENTE 45W- FORNECIMENTO E INSTALACAO</t>
  </si>
  <si>
    <t>4.2</t>
  </si>
  <si>
    <t>Luminárias - sub total</t>
  </si>
  <si>
    <t>4.2.1</t>
  </si>
  <si>
    <t>ELE-LUM-051-SETOP</t>
  </si>
  <si>
    <t>LUMINÁRIA TIPO TARTARUGA PARA LÂMPADA FLUORESCENTE COMPACTA DE 20 W</t>
  </si>
  <si>
    <t>4.2.2</t>
  </si>
  <si>
    <t>74246/001-SINAPI</t>
  </si>
  <si>
    <t>REFLETOR RETANGULAR FECHADO COM LAMPADA VAPOR METALICO 400 W</t>
  </si>
  <si>
    <t>4.2.3</t>
  </si>
  <si>
    <t>83479-SINAPI</t>
  </si>
  <si>
    <t>LUMINARIA ESTANQUE - PROTECAO CONTRA AGUA, POEIRA OU IMPACTOS - TIPO A QUATIC PIAL OU EQUIVALENTE</t>
  </si>
  <si>
    <t>4.3</t>
  </si>
  <si>
    <t>Eletrodutos e conexões - sub total</t>
  </si>
  <si>
    <t>4.3.1</t>
  </si>
  <si>
    <t>95751-SINAPI</t>
  </si>
  <si>
    <t>ELETRODUTO DE AÇO GALVANIZADO, CLASSE SEMI PESADO, DN 32 MM (1 1/4), APARENTE INSTALADO EM PAREDE - FORNECIMENTO E INSTALAÇÃO. AF_11/2016_P</t>
  </si>
  <si>
    <t>4.3.2</t>
  </si>
  <si>
    <t>2618-SINAPI</t>
  </si>
  <si>
    <t>CURVA METALICA 90 GRAUS, PARA ELETRODUTO, ACABAMENTO GALVANIZADO ELETROLITICO, DIAMETRO DE 32 MM (1 1/4")</t>
  </si>
  <si>
    <t>4.3.3</t>
  </si>
  <si>
    <t>2639-SINAPI</t>
  </si>
  <si>
    <t>LUVA METALICA, PARA ELETRODUTO, ACABAMENTO GALVANIZADO ELETROLITICO, DIAMETRO DE 32 MM (1 1/4")</t>
  </si>
  <si>
    <t>4.3.4</t>
  </si>
  <si>
    <t>91864-SINAPI</t>
  </si>
  <si>
    <t>ELETRODUTO RÍGIDO ROSCÁVEL, PVC, DN 32 MM (1"), INCLUINDO CONEXÕES</t>
  </si>
  <si>
    <t>4.3.5</t>
  </si>
  <si>
    <t>91867-SINAPI</t>
  </si>
  <si>
    <t>ELETRODUTO RÍGIDO ROSCÁVEL, PVC, DN 25 MM (3/4"), INCLUINDO CONEXÕES</t>
  </si>
  <si>
    <t>4.4</t>
  </si>
  <si>
    <t>Cabos e Disjuntor - sub total</t>
  </si>
  <si>
    <t>4.4.1</t>
  </si>
  <si>
    <t>91926-SINAPI</t>
  </si>
  <si>
    <t>CABO DE COBRE FLEXÍVEL ISOLADO, 2,5 MM², ANTI-CHAMA 450/750 V RCUITOS TERMINAIS - FORNECIMENTO E INSTALAÇÃO.</t>
  </si>
  <si>
    <t>4.4.2</t>
  </si>
  <si>
    <t>74130/001-SINAPI</t>
  </si>
  <si>
    <t>DISJUNTOR TERMOMAGNETICO MONOPOLAR PADRAO NEMA (AMERICANO) 10 A 30A 24 0V, FORNECIMENTO E INSTALACAO</t>
  </si>
  <si>
    <t>Custo Total do Item 4</t>
  </si>
  <si>
    <t>BDI dos serviços do Item 4</t>
  </si>
  <si>
    <t>Custo Total dos serviços do Item 4 com BDI</t>
  </si>
  <si>
    <t>5.</t>
  </si>
  <si>
    <t>ARQUITETURA E ELEMENTOS DE URBANISMO</t>
  </si>
  <si>
    <t>5.1</t>
  </si>
  <si>
    <t>Paisagismo</t>
  </si>
  <si>
    <t>5.1.1</t>
  </si>
  <si>
    <t>73967/002-SINAPI</t>
  </si>
  <si>
    <t>PLANTIO DE ARVORE REGIONAL, ALTURA MAIOR QUE 2,00M, EM CAVAS DE 80X80X80 CM (ARBORIZAÇÃO COM FORNECIMENTO DE MUDAS, INCLUSIVE PREPARO DO SOLO)</t>
  </si>
  <si>
    <t>5.1.2</t>
  </si>
  <si>
    <t>74236/001 - SINAPI</t>
  </si>
  <si>
    <t>PLANTIO DE GRAMA BATATAIS EM PLACAS</t>
  </si>
  <si>
    <t>m²</t>
  </si>
  <si>
    <t>5.1.3</t>
  </si>
  <si>
    <t>PAI-SEI-005-SETOP</t>
  </si>
  <si>
    <t>LASTRO DE SEIXO, INCLUSIVE LANÇAMENTO</t>
  </si>
  <si>
    <t>5.2</t>
  </si>
  <si>
    <t>Mobiliário</t>
  </si>
  <si>
    <t>5.2.1</t>
  </si>
  <si>
    <t>MES-CON-005-SETOP</t>
  </si>
  <si>
    <t>CONJUNTO DE MESA E BANCOS DE CONCRETO PARA JOGOS (02 BANCOS EM ARCO COM D INTERNO = 130 CM E H = 43 CM E MESA COM D = 80 CM, E = 8 CM E H = 75 CM)</t>
  </si>
  <si>
    <t>5.2.2</t>
  </si>
  <si>
    <t>BAN-JAR-015-SETOP</t>
  </si>
  <si>
    <t>BANCO DE JARDIM EM CONCRETO TIPO 2, 150 X 40 CM, H = 45 CM</t>
  </si>
  <si>
    <t>pç</t>
  </si>
  <si>
    <t>5.2.3</t>
  </si>
  <si>
    <t>COMPOSIÇÃO</t>
  </si>
  <si>
    <t>LIXEIRA PARA PRAÇA, SUPORTE EM AÇO, CESTO REDONDO EM MADEIRA, DIMENSÕES APROXIMADAS DO CESTO 50cm COM DIÂMETRO 40cm</t>
  </si>
  <si>
    <t>5.3</t>
  </si>
  <si>
    <t>Espelho d'água</t>
  </si>
  <si>
    <t>5.3.1</t>
  </si>
  <si>
    <t>74074/004-SINAPI</t>
  </si>
  <si>
    <t>FORMA TABUA P/CONCRETO EM FUNDACAO S/REAPROVEITAMENTO</t>
  </si>
  <si>
    <t>5.3.2</t>
  </si>
  <si>
    <t>5.3.3</t>
  </si>
  <si>
    <t>EST-CON-030-SETOP</t>
  </si>
  <si>
    <t>FORNECIMENTO E LANÇAMENTO DE CONCRETO ESTRUTURAL VIRADO EM OBRA FCK &gt;= 20 MPA, BRITA 1 E 2</t>
  </si>
  <si>
    <t>5.3.4</t>
  </si>
  <si>
    <t>83733-SINAPI</t>
  </si>
  <si>
    <t>IMPERMEABILIZACAO DE SUPERFICIE COM ARGAMASSA DE CIMENTO E AREIA (GROSSA), TRACO 1:4, COM ADITIVO IMPERMEABILIZANTE, E=2 CM</t>
  </si>
  <si>
    <r>
      <t>m</t>
    </r>
    <r>
      <rPr>
        <b/>
        <sz val="10"/>
        <rFont val="Calibri"/>
        <family val="2"/>
      </rPr>
      <t>²</t>
    </r>
  </si>
  <si>
    <t>5.3.5</t>
  </si>
  <si>
    <t>73743/001-SINAPI</t>
  </si>
  <si>
    <t>PISO EM PEDRA SÃO TOME ASSENTADO SOBRE ARGAMASSA 1:3 (CIMENTO E AREIA) REJUNTADO COM CIMENTO BRANCO</t>
  </si>
  <si>
    <t>Custo Total do Item 5</t>
  </si>
  <si>
    <t>BDI dos serviços do Item 5</t>
  </si>
  <si>
    <t>Custo Total dos serviços do Item 5 com BDI</t>
  </si>
  <si>
    <t>6.</t>
  </si>
  <si>
    <t>SERVIÇOS DIVERSOS</t>
  </si>
  <si>
    <t>6.1</t>
  </si>
  <si>
    <t>Limpeza de obra</t>
  </si>
  <si>
    <t>6.1.1</t>
  </si>
  <si>
    <t>9537-SINAPI</t>
  </si>
  <si>
    <t>LIMPEZA FINAL DA OBRA</t>
  </si>
  <si>
    <t>Custo Total do Item 6</t>
  </si>
  <si>
    <t>BDI dos serviços do Item 6</t>
  </si>
  <si>
    <t>Custo Total dos serviços do Item 6 com BDI</t>
  </si>
  <si>
    <t>VALOR TOTAL DA OBRA CENTRO VIVÊNCIA</t>
  </si>
  <si>
    <t>VALOR TOTAL BDI DOS SERVIÇOS AREA VIVÊNCIA</t>
  </si>
  <si>
    <t>VALOR TOTAL DA OBRA CENTRO VIVÊNCIA COM BDI</t>
  </si>
  <si>
    <t>______________________________________________________________________________</t>
  </si>
  <si>
    <t>Engº Samuel Elias Cordeiro</t>
  </si>
  <si>
    <t>CREA-MG 200235/D</t>
  </si>
  <si>
    <t>CORDEIRO ENGENHARIA</t>
  </si>
  <si>
    <t>Obra</t>
  </si>
  <si>
    <t>Bancos</t>
  </si>
  <si>
    <t>B.D.I.</t>
  </si>
  <si>
    <t>Encargos Sociais</t>
  </si>
  <si>
    <t>Construção Área de Vivência do ICT a ser Interligada ao Sistema de Energia Fotovoltaica</t>
  </si>
  <si>
    <t>SINAPI – 08/2017 - Minas Gerais
SETOP - 07/2017 - Minas Gerais</t>
  </si>
  <si>
    <t>0,0%</t>
  </si>
  <si>
    <t>0,0% - Desonerada</t>
  </si>
  <si>
    <t>Planilha Orçamentária de Referência – Analítica</t>
  </si>
  <si>
    <t>Item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</si>
  <si>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</si>
  <si>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</si>
  <si>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</si>
  <si>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</si>
  <si>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</si>
  <si>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</si>
  <si>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</si>
  <si>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</si>
  <si>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Canteiro, instalações e ligações</t>
  </si>
  <si>
    <t>Composição</t>
  </si>
  <si>
    <t>85424</t>
  </si>
  <si>
    <t>SINAPI</t>
  </si>
  <si>
    <t>SERP - SERVIÇOS PRELIMINARES</t>
  </si>
  <si>
    <t>139,8</t>
  </si>
  <si>
    <t>17,02</t>
  </si>
  <si>
    <t>2.379,40</t>
  </si>
  <si>
    <t>Composição Auxiliar</t>
  </si>
  <si>
    <t>88239</t>
  </si>
  <si>
    <t>AJUDANTE DE CARPINTEIRO COM ENCARGOS COMPLEMENTARES</t>
  </si>
  <si>
    <t>SEDI - SERVIÇOS DIVERSOS</t>
  </si>
  <si>
    <t>H</t>
  </si>
  <si>
    <t>74,094</t>
  </si>
  <si>
    <t>13,30</t>
  </si>
  <si>
    <t>88262</t>
  </si>
  <si>
    <t>CARPINTEIRO DE FORMAS COM ENCARGOS COMPLEMENTARES</t>
  </si>
  <si>
    <t>61,512</t>
  </si>
  <si>
    <t>16,70</t>
  </si>
  <si>
    <t>Insumo da Composição</t>
  </si>
  <si>
    <t>00007170</t>
  </si>
  <si>
    <t>TELA FACHADEIRA EM POLIETILENO, ROLO DE 3 X 100 M (L X C), COR BRANCA, SEM LOGOMARCA - PARA PROTECAO DE OBRAS</t>
  </si>
  <si>
    <t>Material</t>
  </si>
  <si>
    <t>153,78</t>
  </si>
  <si>
    <t>1,62</t>
  </si>
  <si>
    <t>00005061</t>
  </si>
  <si>
    <t>PREGO DE ACO POLIDO COM CABECA 18 X 27 (2 1/2 X 10)</t>
  </si>
  <si>
    <t>KG</t>
  </si>
  <si>
    <t>1,398</t>
  </si>
  <si>
    <t>7,83</t>
  </si>
  <si>
    <t>00004509</t>
  </si>
  <si>
    <t>PECA DE MADEIRA 3A QUALIDADE 2,5 X 10CM NAO APARELHADA</t>
  </si>
  <si>
    <t>M</t>
  </si>
  <si>
    <t>27,96</t>
  </si>
  <si>
    <t>2,50</t>
  </si>
  <si>
    <t>00004491</t>
  </si>
  <si>
    <t>PECA DE MADEIRA NATIVA / REGIONAL 7,5 X 7,5CM (3X3) NAO APARELHADA (P/FORMA)</t>
  </si>
  <si>
    <t>8,388</t>
  </si>
  <si>
    <t>4,86</t>
  </si>
  <si>
    <t>Valor do BDI =&gt;</t>
  </si>
  <si>
    <t>0,00</t>
  </si>
  <si>
    <t>Valor com BDI =&gt;</t>
  </si>
  <si>
    <t>2.379,39</t>
  </si>
  <si>
    <t>74209/001</t>
  </si>
  <si>
    <t>PLACA DE OBRA EM CHAPA DE ACO GALVANIZADO</t>
  </si>
  <si>
    <t>CANT - CANTEIRO DE OBRAS</t>
  </si>
  <si>
    <t>5,18</t>
  </si>
  <si>
    <t>296,87</t>
  </si>
  <si>
    <t>1.537,79</t>
  </si>
  <si>
    <t>94962</t>
  </si>
  <si>
    <t>CONCRETO MAGRO PARA LASTRO, TRAÇO 1:4,5:4,5 (CIMENTO/ AREIA MÉDIA/ BRITA 1)  - PREPARO MECÂNICO COM BETONEIRA 400 L. AF_07/2016</t>
  </si>
  <si>
    <t>FUES - FUNDAÇÕES E ESTRUTURAS</t>
  </si>
  <si>
    <t>0,0518</t>
  </si>
  <si>
    <t>205,60</t>
  </si>
  <si>
    <t>88316</t>
  </si>
  <si>
    <t>SERVENTE COM ENCARGOS COMPLEMENTARES</t>
  </si>
  <si>
    <t>10,36</t>
  </si>
  <si>
    <t>12,01</t>
  </si>
  <si>
    <t>00004417</t>
  </si>
  <si>
    <t>SARRAFO DE MADEIRA NAO APARELHADA *2,5 X 7* CM, MACARANDUBA, ANGELIM OU EQUIVALENTE DA REGIAO</t>
  </si>
  <si>
    <t>3,79</t>
  </si>
  <si>
    <t>00005075</t>
  </si>
  <si>
    <t>PREGO DE ACO POLIDO COM CABECA 18 X 30 (2 3/4 X 10)</t>
  </si>
  <si>
    <t>0,5698</t>
  </si>
  <si>
    <t>7,96</t>
  </si>
  <si>
    <t>00004813</t>
  </si>
  <si>
    <t>PLACA DE OBRA (PARA CONSTRUCAO CIVIL) EM CHAPA GALVANIZADA *N. 22*, DE *2,0 X 1,125* M</t>
  </si>
  <si>
    <t>230,00</t>
  </si>
  <si>
    <t>20,72</t>
  </si>
  <si>
    <t>1.537,78</t>
  </si>
  <si>
    <t>Preparação de Base e Pavimentação com Bloco Intertravado</t>
  </si>
  <si>
    <t>85182</t>
  </si>
  <si>
    <t>URBA - URBANIZAÇÃO</t>
  </si>
  <si>
    <t>600,06</t>
  </si>
  <si>
    <t>1,90</t>
  </si>
  <si>
    <t>1.152,12</t>
  </si>
  <si>
    <t>96,0096</t>
  </si>
  <si>
    <t>11,88</t>
  </si>
  <si>
    <t>1.152,11</t>
  </si>
  <si>
    <t>41721</t>
  </si>
  <si>
    <t>MOVT - MOVIMENTO DE TERRA</t>
  </si>
  <si>
    <t>33,03</t>
  </si>
  <si>
    <t>82,58</t>
  </si>
  <si>
    <t>5932</t>
  </si>
  <si>
    <t>MOTONIVELADORA POTÊNCIA BÁSICA LÍQUIDA (PRIMEIRA MARCHA) 125 HP, PESO BRUTO 13032 KG, LARGURA DA LÂMINA DE 3,7 M - CHP DIURNO. AF_06/2014</t>
  </si>
  <si>
    <t>CHOR - CUSTOS HORÁRIOS DE MÁQUINAS E EQUIPAMENTOS</t>
  </si>
  <si>
    <t>CHP</t>
  </si>
  <si>
    <t>0,0516986</t>
  </si>
  <si>
    <t>129,71</t>
  </si>
  <si>
    <t>96020</t>
  </si>
  <si>
    <t>TRATOR DE PNEUS COM POTÊNCIA DE 122 CV, TRAÇÃO 4X4, COM GRADE DE DISCOS ACOPLADA - CHP DIURNO. AF_02/2017</t>
  </si>
  <si>
    <t>0,0718039</t>
  </si>
  <si>
    <t>91,91</t>
  </si>
  <si>
    <t>5934</t>
  </si>
  <si>
    <t>MOTONIVELADORA POTÊNCIA BÁSICA LÍQUIDA (PRIMEIRA MARCHA) 125 HP, PESO BRUTO 13032 KG, LARGURA DA LÂMINA DE 3,7 M - CHI DIURNO. AF_06/2014</t>
  </si>
  <si>
    <t>CHI</t>
  </si>
  <si>
    <t>0,0919093</t>
  </si>
  <si>
    <t>46,30</t>
  </si>
  <si>
    <t>96021</t>
  </si>
  <si>
    <t>TRATOR DE PNEUS COM POTÊNCIA DE 122 CV, TRAÇÃO 4X4, COM GRADE DE DISCOS ACOPLADA - CHI DIURNO. AF_02/2017</t>
  </si>
  <si>
    <t>29,16</t>
  </si>
  <si>
    <t>5684</t>
  </si>
  <si>
    <t>ROLO COMPACTADOR VIBRATÓRIO DE UM CILINDRO AÇO LISO, POTÊNCIA 80 HP, PESO OPERACIONAL MÁXIMO 8,1 T, IMPACTO DINÂMICO 16,15 / 9,5 T, LARGURA DE TRABALHO 1,68 M - CHP DIURNO. AF_06/2014</t>
  </si>
  <si>
    <t>0,1436078</t>
  </si>
  <si>
    <t>76,81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</si>
  <si>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</si>
  <si>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</si>
  <si>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0,3188122</t>
  </si>
  <si>
    <t>141,44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</si>
  <si>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</si>
  <si>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</si>
  <si>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0,1120146</t>
  </si>
  <si>
    <t>27,75</t>
  </si>
  <si>
    <t>0,4308268</t>
  </si>
  <si>
    <t>82,57</t>
  </si>
  <si>
    <t>92396</t>
  </si>
  <si>
    <t>EXECUÇÃO DE PASSEIO EM PISO INTERTRAVADO, COM BLOCO RETANGULAR COR NATURAL DE 20 X 10 CM, ESPESSURA 6 CM. AF_12/2015</t>
  </si>
  <si>
    <t>PAVI - PAVIMENTAÇÃO</t>
  </si>
  <si>
    <t>220,02</t>
  </si>
  <si>
    <t>55,04</t>
  </si>
  <si>
    <t>12.109,90</t>
  </si>
  <si>
    <t>91277</t>
  </si>
  <si>
    <t>PLACA VIBRATÓRIA REVERSÍVEL COM MOTOR 4 TEMPOS A GASOLINA, FORÇA CENTRÍFUGA DE 25 KN (2500 KGF), POTÊNCIA 5,5 CV - CHP DIURNO. AF_08/2015</t>
  </si>
  <si>
    <t>0,902082</t>
  </si>
  <si>
    <t>4,39</t>
  </si>
  <si>
    <t>91278</t>
  </si>
  <si>
    <t>PLACA VIBRATÓRIA REVERSÍVEL COM MOTOR 4 TEMPOS A GASOLINA, FORÇA CENTRÍFUGA DE 25 KN (2500 KGF), POTÊNCIA 5,5 CV - CHI DIURNO. AF_08/2015</t>
  </si>
  <si>
    <t>42,837894</t>
  </si>
  <si>
    <t>0,63</t>
  </si>
  <si>
    <t>91285</t>
  </si>
  <si>
    <t>CORTADORA DE PISO COM MOTOR 4 TEMPOS A GASOLINA, POTÊNCIA DE 13 HP, COM DISCO DE CORTE DIAMANTADO SEGMENTADO PARA CONCRETO, DIÂMETRO DE 350 MM, FURO DE 1" (14 X 1") - CHI DIURNO. AF_08/2015</t>
  </si>
  <si>
    <t>33,091008</t>
  </si>
  <si>
    <t>0,76</t>
  </si>
  <si>
    <t>91283</t>
  </si>
  <si>
    <t>CORTADORA DE PISO COM MOTOR 4 TEMPOS A GASOLINA, POTÊNCIA DE 13 HP, COM DISCO DE CORTE DIAMANTADO SEGMENTADO PARA CONCRETO, DIÂMETRO DE 350 MM, FURO DE 1" (14 X 1") - CHP DIURNO. AF_08/2015</t>
  </si>
  <si>
    <t>10,626966</t>
  </si>
  <si>
    <t>9,05</t>
  </si>
  <si>
    <t>88260</t>
  </si>
  <si>
    <t>CALCETEIRO COM ENCARGOS COMPLEMENTARES</t>
  </si>
  <si>
    <t>87,45795</t>
  </si>
  <si>
    <t>17,18</t>
  </si>
  <si>
    <t>00004741</t>
  </si>
  <si>
    <t>PO DE PEDRA (POSTO PEDREIRA/FORNECEDOR, SEM FRETE)</t>
  </si>
  <si>
    <t>1,43013</t>
  </si>
  <si>
    <t>49,16</t>
  </si>
  <si>
    <t>00036155</t>
  </si>
  <si>
    <t>BLOQUETE/PISO INTERTRAVADO DE CONCRETO - MODELO RETANGULAR/TIJOLINHO/PAVER/HOLANDES/PARALELEPIPEDO, 20 CM X 10 CM, E = 6 CM, RESISTENCIA DE 35 MPA (NBR 9781), COR NATURAL</t>
  </si>
  <si>
    <t>230,734974</t>
  </si>
  <si>
    <t>37,35</t>
  </si>
  <si>
    <t>00000370</t>
  </si>
  <si>
    <t>AREIA MEDIA - POSTO JAZIDA/FORNECEDOR (RETIRADO NA JAZIDA, SEM TRANSPORTE)</t>
  </si>
  <si>
    <t>12,497136</t>
  </si>
  <si>
    <t>58,33</t>
  </si>
  <si>
    <t>2,54</t>
  </si>
  <si>
    <t>522,22</t>
  </si>
  <si>
    <t>88830</t>
  </si>
  <si>
    <t>BETONEIRA CAPACIDADE NOMINAL DE 400 L, CAPACIDADE DE MISTURA 310 L, MOTOR ELÉTRICO TRIFÁSICO POTÊNCIA DE 2 HP, SEM CARREGADOR - CHP DIURNO. AF_10/2014</t>
  </si>
  <si>
    <t>2,032</t>
  </si>
  <si>
    <t>1,27</t>
  </si>
  <si>
    <t>88831</t>
  </si>
  <si>
    <t>BETONEIRA CAPACIDADE NOMINAL DE 400 L, CAPACIDADE DE MISTURA 310 L, MOTOR ELÉTRICO TRIFÁSICO POTÊNCIA DE 2 HP, SEM CARREGADOR - CHI DIURNO. AF_10/2014</t>
  </si>
  <si>
    <t>1,905</t>
  </si>
  <si>
    <t>0,22</t>
  </si>
  <si>
    <t>6,223</t>
  </si>
  <si>
    <t>88377</t>
  </si>
  <si>
    <t>OPERADOR DE BETONEIRA ESTACIONÁRIA/MISTURADOR COM ENCARGOS COMPLEMENTARES</t>
  </si>
  <si>
    <t>3,937</t>
  </si>
  <si>
    <t>13,44</t>
  </si>
  <si>
    <t>00004721</t>
  </si>
  <si>
    <t>PEDRA BRITADA N. 1 (9,5 a 19 MM) POSTO PEDREIRA/FORNECEDOR, SEM FRETE</t>
  </si>
  <si>
    <t>1,47066</t>
  </si>
  <si>
    <t>51,50</t>
  </si>
  <si>
    <t>00001379</t>
  </si>
  <si>
    <t>CIMENTO PORTLAND COMPOSTO CP II-32</t>
  </si>
  <si>
    <t>539,0134</t>
  </si>
  <si>
    <t>0,35</t>
  </si>
  <si>
    <t>2,18186</t>
  </si>
  <si>
    <t>Águas pluviais – Dispositivos de Drenagem e Água Fria</t>
  </si>
  <si>
    <t>73899/001</t>
  </si>
  <si>
    <t>0,11</t>
  </si>
  <si>
    <t>54,76</t>
  </si>
  <si>
    <t>6,02</t>
  </si>
  <si>
    <t>88309</t>
  </si>
  <si>
    <t>PEDREIRO COM ENCARGOS COMPLEMENTARES</t>
  </si>
  <si>
    <t>0,044</t>
  </si>
  <si>
    <t>16,81</t>
  </si>
  <si>
    <t>0,44</t>
  </si>
  <si>
    <t>93358</t>
  </si>
  <si>
    <t>3,31</t>
  </si>
  <si>
    <t>47,51</t>
  </si>
  <si>
    <t>157,26</t>
  </si>
  <si>
    <t>13,09436</t>
  </si>
  <si>
    <t>157,25</t>
  </si>
  <si>
    <t>89402</t>
  </si>
  <si>
    <t>TUBO, PVC, SOLDÁVEL, DN 25MM, INSTALADO EM RAMAL DE DISTRIBUIÇÃO DE ÁGUA - FORNECIMENTO E INSTALAÇÃO. AF_12/2014</t>
  </si>
  <si>
    <t>INHI - INSTALAÇÕES HIDROS SANITÁRIAS</t>
  </si>
  <si>
    <t>26,0</t>
  </si>
  <si>
    <t>6,00</t>
  </si>
  <si>
    <t>156,00</t>
  </si>
  <si>
    <t>88248</t>
  </si>
  <si>
    <t>AUXILIAR DE ENCANADOR OU BOMBEIRO HIDRÁULICO COM ENCARGOS COMPLEMENTARES</t>
  </si>
  <si>
    <t>2,938</t>
  </si>
  <si>
    <t>13,32</t>
  </si>
  <si>
    <t>88267</t>
  </si>
  <si>
    <t>ENCANADOR OU BOMBEIRO HIDRÁULICO COM ENCARGOS COMPLEMENTARES</t>
  </si>
  <si>
    <t>16,77</t>
  </si>
  <si>
    <t>00009868</t>
  </si>
  <si>
    <t>TUBO PVC, SOLDAVEL, DN 25 MM, AGUA FRIA (NBR-5648)</t>
  </si>
  <si>
    <t>27,586</t>
  </si>
  <si>
    <t>2,42</t>
  </si>
  <si>
    <t>00038383</t>
  </si>
  <si>
    <t>LIXA D'AGUA EM FOLHA, GRAO 100</t>
  </si>
  <si>
    <t>0,988</t>
  </si>
  <si>
    <t>1,50</t>
  </si>
  <si>
    <t>89491</t>
  </si>
  <si>
    <t>1,0</t>
  </si>
  <si>
    <t>36,18</t>
  </si>
  <si>
    <t>0,21</t>
  </si>
  <si>
    <t>00020083</t>
  </si>
  <si>
    <t>SOLUCAO LIMPADORA PARA PVC, FRASCO COM 1000 CM3</t>
  </si>
  <si>
    <t>0,0225</t>
  </si>
  <si>
    <t>38,44</t>
  </si>
  <si>
    <t>00020078</t>
  </si>
  <si>
    <t>PASTA LUBRIFICANTE PARA TUBOS E CONEXOES COM JUNTA ELASTICA (USO EM PVC, ACO, POLIETILENO E OUTROS) ( DE *400* G)</t>
  </si>
  <si>
    <t>0,03</t>
  </si>
  <si>
    <t>16,20</t>
  </si>
  <si>
    <t>0,0365</t>
  </si>
  <si>
    <t>00011714</t>
  </si>
  <si>
    <t>CAIXA SIFONADA PVC, 150 X 185 X 75 MM, COM GRELHA QUADRADA BRANCA</t>
  </si>
  <si>
    <t>26,40</t>
  </si>
  <si>
    <t>00000298</t>
  </si>
  <si>
    <t>ANEL BORRACHA DN 75 MM, PARA TUBO SERIE REFORCADA ESGOTO PREDIAL</t>
  </si>
  <si>
    <t>1,43</t>
  </si>
  <si>
    <t>00000122</t>
  </si>
  <si>
    <t>ADESIVO PLASTICO PARA PVC, FRASCO COM 850 GR</t>
  </si>
  <si>
    <t>0,0148</t>
  </si>
  <si>
    <t>44,26</t>
  </si>
  <si>
    <t>89578</t>
  </si>
  <si>
    <t>TUBO PVC, SÉRIE R, ÁGUA PLUVIAL, DN 100 MM, FORNECIDO E INSTALADO EM CONDUTORES VERTICAIS DE ÁGUAS PLUVIAIS. AF_12/2014</t>
  </si>
  <si>
    <t>35,34</t>
  </si>
  <si>
    <t>19,81</t>
  </si>
  <si>
    <t>700,09</t>
  </si>
  <si>
    <t>3,8874</t>
  </si>
  <si>
    <t>00020072</t>
  </si>
  <si>
    <t>TUBO PVC, PL, SERIE R, DN 100 MM, PARA ESGOTO OU AGUAS PLUVIAIS PREDIAL (NBR 5688)</t>
  </si>
  <si>
    <t>36,7536</t>
  </si>
  <si>
    <t>15,34</t>
  </si>
  <si>
    <t>0,289788</t>
  </si>
  <si>
    <t>0,81282</t>
  </si>
  <si>
    <t>0,1767</t>
  </si>
  <si>
    <t>700,08</t>
  </si>
  <si>
    <t>89580</t>
  </si>
  <si>
    <t>TUBO PVC, SÉRIE R, ÁGUA PLUVIAL, DN 150 MM, FORNECIDO E INSTALADO EM CONDUTORES VERTICAIS DE ÁGUAS PLUVIAIS. AF_12/2014</t>
  </si>
  <si>
    <t>45,6</t>
  </si>
  <si>
    <t>39,11</t>
  </si>
  <si>
    <t>1.783,42</t>
  </si>
  <si>
    <t>8,208</t>
  </si>
  <si>
    <t>00020073</t>
  </si>
  <si>
    <t>TUBO PVC, PL, SERIE R, DN 150 MM, PARA ESGOTO OU AGUAS PLUVIAIS PREDIAL (NBR 5688)</t>
  </si>
  <si>
    <t>47,424</t>
  </si>
  <si>
    <t>31,74</t>
  </si>
  <si>
    <t>0,46512</t>
  </si>
  <si>
    <t>1,6872</t>
  </si>
  <si>
    <t>0,28272</t>
  </si>
  <si>
    <t>1.783,41</t>
  </si>
  <si>
    <t>HID-CXS-180</t>
  </si>
  <si>
    <t>SETOP</t>
  </si>
  <si>
    <t>CAIXA ALVENARIA 50 X 50 X 40 CM, TAMPA EM GRELHA DE AÇO-PASSAGEM, INCLUSIVE ESCAVAÇÃO, REATERRO E BOTA-FORA</t>
  </si>
  <si>
    <t>2,0</t>
  </si>
  <si>
    <t>405,29</t>
  </si>
  <si>
    <t>810,58</t>
  </si>
  <si>
    <t>ALV-TIJ-005</t>
  </si>
  <si>
    <t>ALVENARIA DE TIJOLO MACIÇO REQUEIMADO E = 10 CM, A REVESTIR</t>
  </si>
  <si>
    <t>1,92</t>
  </si>
  <si>
    <t>76,31</t>
  </si>
  <si>
    <t>AUX-CON-025</t>
  </si>
  <si>
    <t>CONCRETO ESTRUTURAL VIRADO EM OBRA , CONTROLE "B", CONSISTÊNCIA PARA VIBRAÇÃO, BRITA 1E 2, FCK 13,5 MPA</t>
  </si>
  <si>
    <t>0,1764</t>
  </si>
  <si>
    <t>288,08</t>
  </si>
  <si>
    <t>AUX-LAN-005</t>
  </si>
  <si>
    <t>TRANSPORTE, LANÇAMENTO E ADENSAMENTO E ACABAMENTO DE CONCRETO EM FUNDAÇÃO</t>
  </si>
  <si>
    <t>66,77</t>
  </si>
  <si>
    <t>IMP-PIN-005</t>
  </si>
  <si>
    <t>PINTURA COM EMULSÃO ASFÁLTICA</t>
  </si>
  <si>
    <t>1,6</t>
  </si>
  <si>
    <t>20,91</t>
  </si>
  <si>
    <t>REV-REB-010</t>
  </si>
  <si>
    <t>REBOCO COM ARGAMASSA 1:2:9 CIMENTO, CAL E AREIA COM ADITIVO IMPERMEABILIZANTE</t>
  </si>
  <si>
    <t>30,52</t>
  </si>
  <si>
    <t>TER-API-005</t>
  </si>
  <si>
    <t>APILOAMENTO DO FUNDO DE VALAS COM SOQUETE</t>
  </si>
  <si>
    <t>0,98</t>
  </si>
  <si>
    <t>14,05</t>
  </si>
  <si>
    <t>TER-ESC-035</t>
  </si>
  <si>
    <t>ESCAVAÇÃO MANUAL DE VALAS H &lt;= 1,50 M</t>
  </si>
  <si>
    <t>0,81</t>
  </si>
  <si>
    <t>41,54</t>
  </si>
  <si>
    <t>TER-REA-005</t>
  </si>
  <si>
    <t>REATERRO MANUAL DE VALA</t>
  </si>
  <si>
    <t>0,32</t>
  </si>
  <si>
    <t>TRA-CAÇ-015</t>
  </si>
  <si>
    <t>TRANSPORTE DE MATERIAL DEMOLIDO EM CAÇAMBA</t>
  </si>
  <si>
    <t>0,49</t>
  </si>
  <si>
    <t>20,00</t>
  </si>
  <si>
    <t>99900.2.70</t>
  </si>
  <si>
    <t>GRELHA DE AÇO PARA CAIXA COLETORA DE ÁGUA PLUVIAL</t>
  </si>
  <si>
    <t>457,94</t>
  </si>
  <si>
    <t>HID-CXS-200</t>
  </si>
  <si>
    <t>CAIXA ALVENARIA 60 X 60 X 60 CM, TAMPA EM GRELHA DE AÇO-PASSAGEM, INCLUSIVE ESCAVAÇÃO, REATERRO E BOTA-FORA</t>
  </si>
  <si>
    <t>593,68</t>
  </si>
  <si>
    <t>1,68</t>
  </si>
  <si>
    <t>0,1152</t>
  </si>
  <si>
    <t>1,44</t>
  </si>
  <si>
    <t>0,64</t>
  </si>
  <si>
    <t>0,7</t>
  </si>
  <si>
    <t>0,252</t>
  </si>
  <si>
    <t>0,448</t>
  </si>
  <si>
    <t>HID-CXS-205</t>
  </si>
  <si>
    <t>CAIXA ALVENARIA 60 X 60 X 80 CM, TAMPA EM GRELHA DE AÇO-PASSAGEM, INCLUSIVE ESCAVAÇÃO, REATERRO E BOTA-FORA</t>
  </si>
  <si>
    <t>674,95</t>
  </si>
  <si>
    <t>2,24</t>
  </si>
  <si>
    <t>0,9</t>
  </si>
  <si>
    <t>0,324</t>
  </si>
  <si>
    <t>0,576</t>
  </si>
  <si>
    <t>Infra e SPDA</t>
  </si>
  <si>
    <t>74166/001</t>
  </si>
  <si>
    <t>4,0</t>
  </si>
  <si>
    <t>177,43</t>
  </si>
  <si>
    <t>709,72</t>
  </si>
  <si>
    <t>6,0</t>
  </si>
  <si>
    <t>8,0</t>
  </si>
  <si>
    <t>00003279</t>
  </si>
  <si>
    <t>CAIXA INSPECAO, CONCRETO PRE MOLDADO, CIRCULAR, COM TAMPA, D = 60* CM, H= 60* CM</t>
  </si>
  <si>
    <t>103,31</t>
  </si>
  <si>
    <t>0,008</t>
  </si>
  <si>
    <t>68069</t>
  </si>
  <si>
    <t>HASTE COPPERWELD 5/8 X 3,0M COM CONECTOR</t>
  </si>
  <si>
    <t>INEL - INSTALAÇÃO ELÉTRICA/ELETRIFICAÇÃO E ILUMINAÇÃO EXTERNA</t>
  </si>
  <si>
    <t>41,06</t>
  </si>
  <si>
    <t>164,24</t>
  </si>
  <si>
    <t>88247</t>
  </si>
  <si>
    <t>AUXILIAR DE ELETRICISTA COM ENCARGOS COMPLEMENTARES</t>
  </si>
  <si>
    <t>13,48</t>
  </si>
  <si>
    <t>88264</t>
  </si>
  <si>
    <t>ELETRICISTA COM ENCARGOS COMPLEMENTARES</t>
  </si>
  <si>
    <t>16,98</t>
  </si>
  <si>
    <t>00003380</t>
  </si>
  <si>
    <t>HASTE DE ATERRAMENTO EM ACO COM 3,00 M DE COMPRIMENTO E DN = 5/8", REVESTIDA COM BAIXA CAMADA DE COBRE, COM CONECTOR TIPO GRAMPO</t>
  </si>
  <si>
    <t>28,88</t>
  </si>
  <si>
    <t>93093</t>
  </si>
  <si>
    <t>CONECTOR EM BRONZE/LATÃO, SEM ANEL DE SOLDA, BOLSA X ROSCA F, DN 28 MM X 1/2, INSTALADO EM RAMAL DE DISTRIBUIÇÃO   FORNECIMENTO E INSTALAÇÃO. AF_01/2016_P</t>
  </si>
  <si>
    <t>14,97</t>
  </si>
  <si>
    <t>59,88</t>
  </si>
  <si>
    <t>92716</t>
  </si>
  <si>
    <t>APARELHO PARA CORTE E SOLDA OXI-ACETILENO SOBRE RODAS, INCLUSIVE CILINDROS E MAÇARICOS - CHP DIURNO. AF_12/2015</t>
  </si>
  <si>
    <t>0,164</t>
  </si>
  <si>
    <t>13,19</t>
  </si>
  <si>
    <t>0,472</t>
  </si>
  <si>
    <t>00012732</t>
  </si>
  <si>
    <t>SOLDA ESTANHO/COBRE PARA CONEXOES DE COBRE, FIO 2,5 MM, CARRETEL 500 GR (SEM CHUMBO)</t>
  </si>
  <si>
    <t>0,0256</t>
  </si>
  <si>
    <t>117,23</t>
  </si>
  <si>
    <t>0,0332</t>
  </si>
  <si>
    <t>0,2348</t>
  </si>
  <si>
    <t>00039865</t>
  </si>
  <si>
    <t>CONECTOR BRONZE/LATAO (REF 603) SEM ANEL DE SOLDA, BOLSA X ROSCA F, 28 MM X 1/2"</t>
  </si>
  <si>
    <t>9,93</t>
  </si>
  <si>
    <t>72930</t>
  </si>
  <si>
    <t>CORDOALHA DE COBRE NU, INCLUSIVE ISOLADORES - 50,00 MM2 - FORNECIMENTO E INSTALACAO</t>
  </si>
  <si>
    <t>43,89</t>
  </si>
  <si>
    <t>351,12</t>
  </si>
  <si>
    <t>6,48</t>
  </si>
  <si>
    <t>00003396</t>
  </si>
  <si>
    <t>SUPORTE ISOLADOR SIMPLES DIAMETRO NOMINAL 5/16", COM ROSCA SOBERBA E BUCHA</t>
  </si>
  <si>
    <t>3,70</t>
  </si>
  <si>
    <t>00000867</t>
  </si>
  <si>
    <t>CABO DE COBRE NU 50 MM2 MEIO-DURO</t>
  </si>
  <si>
    <t>8,24</t>
  </si>
  <si>
    <t>16,64</t>
  </si>
  <si>
    <t>00007583</t>
  </si>
  <si>
    <t>BUCHA DE NYLON SEM ABA S8, COM PARAFUSO DE 4,80 X 50 MM EM ACO ZINCADO COM ROSCA SOBERBA, CABECA CHATA E FENDA PHILLIPS</t>
  </si>
  <si>
    <t>0,25</t>
  </si>
  <si>
    <t>ISOLADOR DE PINO TP HI-POT CILINDRICO CLASSE 15KV. FORNECIMENTO E INSTALACAO.</t>
  </si>
  <si>
    <t>30,09</t>
  </si>
  <si>
    <t>120,36</t>
  </si>
  <si>
    <t>0,8</t>
  </si>
  <si>
    <t>00003406</t>
  </si>
  <si>
    <t>ISOLADOR DE PORCELANA, TIPO PINO MONOCORPO, PARA TENSAO DE *15* KV</t>
  </si>
  <si>
    <t>24,30</t>
  </si>
  <si>
    <t>72263</t>
  </si>
  <si>
    <t>TERMINAL OU CONECTOR DE PRESSAO - PARA CABO 50MM2 - FORNECIMENTO E INSTALACAO</t>
  </si>
  <si>
    <t>17,25</t>
  </si>
  <si>
    <t>69,00</t>
  </si>
  <si>
    <t>00001588</t>
  </si>
  <si>
    <t>TERMINAL METALICO A PRESSAO PARA 1 CABO DE 50 MM2, COM 1 FURO DE FIXACAO</t>
  </si>
  <si>
    <t>5,07</t>
  </si>
  <si>
    <t>83474</t>
  </si>
  <si>
    <t>POSTE METALICO DECORATIVO EXTERNO P/ JARDIM H = 2,50M D = 75MM C/
2 LUMINARIAS PARA LAMPADA INCANDESCENTE - FORNECIMENTO E INSTALACAO</t>
  </si>
  <si>
    <t>12,0</t>
  </si>
  <si>
    <t>00000367</t>
  </si>
  <si>
    <t>AREIA GROSSA - POSTO JAZIDA/FORNECEDOR (RETIRADO NA JAZIDA, SEM TRANSPORTE)</t>
  </si>
  <si>
    <t>0,108</t>
  </si>
  <si>
    <t>67,00</t>
  </si>
  <si>
    <t>00004722</t>
  </si>
  <si>
    <t>PEDRA BRITADA N. 3 (38 A 50 MM) POSTO PEDREIRA/FORNECEDOR, SEM FRETE</t>
  </si>
  <si>
    <t>00012388</t>
  </si>
  <si>
    <t>POSTE DECORATIVO PARA JARDIM EM ACO TUBULAR, SEM LUMINARIA, H = *2,5* M</t>
  </si>
  <si>
    <t>165,76</t>
  </si>
  <si>
    <t>00038781</t>
  </si>
  <si>
    <t>LAMPADA FLUORESCENTE ESPIRAL BRANCA 45 W, BASE E27 (127/220 V)</t>
  </si>
  <si>
    <t>Luminárias</t>
  </si>
  <si>
    <t>ELE-LUM-051</t>
  </si>
  <si>
    <t>LUMINÁRIA TIPO TARTARUGA PARA LÂMPADA IFLUORESCENTE COMPACTA DE 20 W</t>
  </si>
  <si>
    <t>9,0</t>
  </si>
  <si>
    <t>80,72</t>
  </si>
  <si>
    <t>726,48</t>
  </si>
  <si>
    <t>ELE-LAM-035</t>
  </si>
  <si>
    <t>LÂMPADA FLUORESCENTE COMPACTA PLE 20W-127V-E27</t>
  </si>
  <si>
    <t>13,73</t>
  </si>
  <si>
    <t>ELE-LAM-060</t>
  </si>
  <si>
    <t>RECEPTÁCULO DE PORCELANA COM ROSCA E-27</t>
  </si>
  <si>
    <t>12,26</t>
  </si>
  <si>
    <t>ELE-LUM-050</t>
  </si>
  <si>
    <t>LUMINÁRIA TIPO TARTARUGA</t>
  </si>
  <si>
    <t>54,73</t>
  </si>
  <si>
    <t>74246/001</t>
  </si>
  <si>
    <t>257,17</t>
  </si>
  <si>
    <t>1.028,68</t>
  </si>
  <si>
    <t>00012318</t>
  </si>
  <si>
    <t>REATOR P/ 1 LAMPADA VAPOR DE MERCURIO 400W USO EXT</t>
  </si>
  <si>
    <t>82,83</t>
  </si>
  <si>
    <t>00012273</t>
  </si>
  <si>
    <t>PROJETOR RETANGULAR FECHADO PARA LAMPADA VAPOR DE MERCURIO/SODIO 250 W A 500 W, CABECEIRAS EM ALUMINIO FUNDIDO, CORPO EM ALUMINIO ANODIZADO, PARA LAMPADA E40 FECHAMENTO EM VIDRO TEMPERADO.</t>
  </si>
  <si>
    <t>58,04</t>
  </si>
  <si>
    <t>00003752</t>
  </si>
  <si>
    <t>LAMPADA VAPOR METALICO TUBULAR 400 W (BASE E40)</t>
  </si>
  <si>
    <t>55,38</t>
  </si>
  <si>
    <t>83479</t>
  </si>
  <si>
    <t>LUMINARIA ESTANQUE - PROTECAO CONTRA AGUA, POEIRA OU IMPACTOS - TIPO AQUATIC PIAL OU EQUIVALENTE</t>
  </si>
  <si>
    <t>109,68</t>
  </si>
  <si>
    <t>219,36</t>
  </si>
  <si>
    <t>00012245</t>
  </si>
  <si>
    <t>LUMINARIA ESMALTADA COR ALUMINIO PETERCO Y.25/1</t>
  </si>
  <si>
    <t>85,32</t>
  </si>
  <si>
    <t>Eletrodutos e Conexões</t>
  </si>
  <si>
    <t>95751</t>
  </si>
  <si>
    <t>ELETRODUTO DE AÇO GALVANIZADO, CLASSE SEMI PESADO, DN 32 MM (1 1/4), APARENTE, INSTALADO EM PAREDE - FORNECIMENTO E INSTALAÇÃO. AF_11/2016_P</t>
  </si>
  <si>
    <t>5,0</t>
  </si>
  <si>
    <t>24,88</t>
  </si>
  <si>
    <t>124,40</t>
  </si>
  <si>
    <t>91173</t>
  </si>
  <si>
    <t>FIXAÇÃO DE TUBOS VERTICAIS DE PPR DIÂMETROS MENORES OU IGUAIS A 40 MM COM ABRAÇADEIRA METÁLICA RÍGIDA TIPO D 1/2", FIXADA EM PERFILADO EM ALVENARIA. AF_05/2015</t>
  </si>
  <si>
    <t>10,0</t>
  </si>
  <si>
    <t>0,80</t>
  </si>
  <si>
    <t>1,026</t>
  </si>
  <si>
    <t>00021135</t>
  </si>
  <si>
    <t>ELETRODUTO METALICO, EM ACABAMENTO GALVANIZADO ELETROLITICO SEMI-PESADO, DIAMETRO 1 1/4", PAREDE DE 1,20 MM</t>
  </si>
  <si>
    <t>5,25</t>
  </si>
  <si>
    <t>16,23</t>
  </si>
  <si>
    <t>Insumo</t>
  </si>
  <si>
    <t>00002618</t>
  </si>
  <si>
    <t>3,0</t>
  </si>
  <si>
    <t>9,87</t>
  </si>
  <si>
    <t>29,61</t>
  </si>
  <si>
    <t>00002639</t>
  </si>
  <si>
    <t>2,48</t>
  </si>
  <si>
    <t>14,88</t>
  </si>
  <si>
    <t>91864</t>
  </si>
  <si>
    <t>ELETRODUTO RÍGIDO ROSCÁVEL, PVC, DN 32 MM (1"), PARA CIRCUITOS TERMINAIS, INSTALADO EM FORRO - FORNECIMENTO E INSTALAÇÃO. AF_12/2015</t>
  </si>
  <si>
    <t>53,0</t>
  </si>
  <si>
    <t>8,04</t>
  </si>
  <si>
    <t>426,12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</si>
  <si>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</si>
  <si>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</si>
  <si>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1,59</t>
  </si>
  <si>
    <t>5,618</t>
  </si>
  <si>
    <t>00002685</t>
  </si>
  <si>
    <t>ELETRODUTO DE PVC RIGIDO ROSCAVEL DE 1 ", SEM LUVA</t>
  </si>
  <si>
    <t>53,901</t>
  </si>
  <si>
    <t>3,19</t>
  </si>
  <si>
    <t>91867</t>
  </si>
  <si>
    <t>ELETRODUTO RÍGIDO ROSCÁVEL, PVC, DN 25 MM (3/4"), PARA CIRCUITOS TERMINAIS, INSTALADO EM LAJE - FORNECIMENTO E INSTALAÇÃO. AF_12/2015</t>
  </si>
  <si>
    <t>76,28</t>
  </si>
  <si>
    <t>395,13</t>
  </si>
  <si>
    <t>7,78056</t>
  </si>
  <si>
    <t>00002674</t>
  </si>
  <si>
    <t>ELETRODUTO DE PVC RIGIDO ROSCAVEL DE 3/4 ", SEM LUVA</t>
  </si>
  <si>
    <t>77,57676</t>
  </si>
  <si>
    <t>2,04</t>
  </si>
  <si>
    <t>00034562</t>
  </si>
  <si>
    <t>ARAME RECOZIDO 16 BWG, 1,60 MM (0,016 KG/M)</t>
  </si>
  <si>
    <t>0,137304</t>
  </si>
  <si>
    <t>7,94</t>
  </si>
  <si>
    <t>Cabos e Disjuntores</t>
  </si>
  <si>
    <t>91926</t>
  </si>
  <si>
    <t>CABO DE COBRE FLEXÍVEL ISOLADO, 2,5 MM², ANTI-CHAMA 450/750 V, PARA CIRCUITOS TERMINAIS - FORNECIMENTO E INSTALAÇÃO. AF_12/2015</t>
  </si>
  <si>
    <t>754,8</t>
  </si>
  <si>
    <t>1,94</t>
  </si>
  <si>
    <t>1.464,31</t>
  </si>
  <si>
    <t>22,644</t>
  </si>
  <si>
    <t>00021127</t>
  </si>
  <si>
    <t>FITA ISOLANTE ADESIVA ANTICHAMA, USO ATE 750 V, EM ROLO DE 19 MM X 5 M</t>
  </si>
  <si>
    <t>6,7932</t>
  </si>
  <si>
    <t>00001014</t>
  </si>
  <si>
    <t>CABO DE COBRE, FLEXIVEL, CLASSE 4 OU 5, ISOLACAO EM PVC/A, ANTICHAMA BWF-B, 1 CONDUTOR, 450/750 V, SECAO NOMINAL 2,5 MM2</t>
  </si>
  <si>
    <t>898,212</t>
  </si>
  <si>
    <t>0,86</t>
  </si>
  <si>
    <t>74130/001</t>
  </si>
  <si>
    <t>DISJUNTOR TERMOMAGNETICO MONOPOLAR PADRAO NEMA (AMERICANO) 10 A 30A 240V, FORNECIMENTO E INSTALACAO</t>
  </si>
  <si>
    <t>12,68</t>
  </si>
  <si>
    <t>50,72</t>
  </si>
  <si>
    <t>0,5</t>
  </si>
  <si>
    <t>00002370</t>
  </si>
  <si>
    <t>DISJUNTOR TIPO NEMA, MONOPOLAR 10 ATE 30A, TENSAO MAXIMA DE 240 V</t>
  </si>
  <si>
    <t>10,56</t>
  </si>
  <si>
    <t>73967/002</t>
  </si>
  <si>
    <t>PLANTIO DE ARVORE REGIONAL, ALTURA MAIOR QUE 2,00M, EM CAVAS DE 80X80X80CM</t>
  </si>
  <si>
    <t>63,0</t>
  </si>
  <si>
    <t>135,89</t>
  </si>
  <si>
    <t>8.561,07</t>
  </si>
  <si>
    <t>74,34</t>
  </si>
  <si>
    <t>88441</t>
  </si>
  <si>
    <t>JARDINEIRO COM ENCARGOS COMPLEMENTARES</t>
  </si>
  <si>
    <t>14,49</t>
  </si>
  <si>
    <t>13,31</t>
  </si>
  <si>
    <t>00007253</t>
  </si>
  <si>
    <t>TERRA VEGETAL (GRANEL)</t>
  </si>
  <si>
    <t>12,915</t>
  </si>
  <si>
    <t>96,42</t>
  </si>
  <si>
    <t>00000359</t>
  </si>
  <si>
    <t>MUDA DE ARVORE ORNAMENTAL, OITI/AROEIRA SALSA/ANGICO/IPE/JACARANDA OU EQUIVALENTE  DA REGIAO, H= *2* M</t>
  </si>
  <si>
    <t>74,25</t>
  </si>
  <si>
    <t>00038125</t>
  </si>
  <si>
    <t>FERTILIZANTE ORGANICO COMPOSTO, CLASSE A</t>
  </si>
  <si>
    <t>1890,0</t>
  </si>
  <si>
    <t>0,77</t>
  </si>
  <si>
    <t>00025951</t>
  </si>
  <si>
    <t>FERTILIZANTE NPK - 10:10:10</t>
  </si>
  <si>
    <t>50,4</t>
  </si>
  <si>
    <t>1,42</t>
  </si>
  <si>
    <t>00025963</t>
  </si>
  <si>
    <t>CALCARIO DOLOMITICO A (POSTO PEDREIRA/FORNECEDOR, SEM FRETE)</t>
  </si>
  <si>
    <t>0,07</t>
  </si>
  <si>
    <t>0,4032</t>
  </si>
  <si>
    <t>74236/001</t>
  </si>
  <si>
    <t>376,04</t>
  </si>
  <si>
    <t>9,43</t>
  </si>
  <si>
    <t>3.546,06</t>
  </si>
  <si>
    <t>37,604</t>
  </si>
  <si>
    <t>00003324</t>
  </si>
  <si>
    <t>GRAMA BATATAIS EM PLACAS, SEM PLANTIO</t>
  </si>
  <si>
    <t>4,44</t>
  </si>
  <si>
    <t>1128,12</t>
  </si>
  <si>
    <t>56,406</t>
  </si>
  <si>
    <t>3.546,05</t>
  </si>
  <si>
    <t>PAI-SEI-005</t>
  </si>
  <si>
    <t>38,13</t>
  </si>
  <si>
    <t>109,45</t>
  </si>
  <si>
    <t>4.173,33</t>
  </si>
  <si>
    <t>MAO-AJD-040</t>
  </si>
  <si>
    <t>95,325</t>
  </si>
  <si>
    <t>12,22</t>
  </si>
  <si>
    <t>MAO-OFC-075</t>
  </si>
  <si>
    <t>19,065</t>
  </si>
  <si>
    <t>17,07</t>
  </si>
  <si>
    <t>02060.3.11.3</t>
  </si>
  <si>
    <t>SEIXO ROLADO OU CASCALHO ROLADO FINO</t>
  </si>
  <si>
    <t>70,37</t>
  </si>
  <si>
    <t>4.173,32</t>
  </si>
  <si>
    <t>MES-CON-005</t>
  </si>
  <si>
    <t>CJ</t>
  </si>
  <si>
    <t>699,31</t>
  </si>
  <si>
    <t>2.797,24</t>
  </si>
  <si>
    <t>AUX-CON-030</t>
  </si>
  <si>
    <t>CONCRETO ESTRUTURAL VIRADO EM OBRA , CONTROLE "B", CONSISTÊNCIA PARA VIBRAÇÃO, BRITA 1 E 2, FCK 15 MPA</t>
  </si>
  <si>
    <t>0,54</t>
  </si>
  <si>
    <t>290,75</t>
  </si>
  <si>
    <t>99903.1.33</t>
  </si>
  <si>
    <t>CONJUNTO DE MESA E BANCOS PARA JOGOS EM CONCRETO</t>
  </si>
  <si>
    <t>586,87</t>
  </si>
  <si>
    <t>BAN-JAR-015</t>
  </si>
  <si>
    <t>PÇ</t>
  </si>
  <si>
    <t>345,85</t>
  </si>
  <si>
    <t>4.150,20</t>
  </si>
  <si>
    <t>0,648</t>
  </si>
  <si>
    <t>24,0</t>
  </si>
  <si>
    <t>99903.1.31</t>
  </si>
  <si>
    <t>265,73</t>
  </si>
  <si>
    <t>74074/004</t>
  </si>
  <si>
    <t>1,97</t>
  </si>
  <si>
    <t>88,18</t>
  </si>
  <si>
    <t>173,71</t>
  </si>
  <si>
    <t>0,64025</t>
  </si>
  <si>
    <t>2,561</t>
  </si>
  <si>
    <t>00006189</t>
  </si>
  <si>
    <t>TABUA MADEIRA 2A QUALIDADE 2,5 X 30,0CM (1 X 12") NAO APARELHADA</t>
  </si>
  <si>
    <t>6,86939</t>
  </si>
  <si>
    <t>14,98</t>
  </si>
  <si>
    <t>0,2955</t>
  </si>
  <si>
    <t>6,895</t>
  </si>
  <si>
    <t>51,40</t>
  </si>
  <si>
    <t>0,2</t>
  </si>
  <si>
    <t>0,1875</t>
  </si>
  <si>
    <t>0,6125</t>
  </si>
  <si>
    <t>0,3875</t>
  </si>
  <si>
    <t>0,14475</t>
  </si>
  <si>
    <t>53,0525</t>
  </si>
  <si>
    <t>0,21475</t>
  </si>
  <si>
    <t>EST-CON-030</t>
  </si>
  <si>
    <t>0,36</t>
  </si>
  <si>
    <t>409,55</t>
  </si>
  <si>
    <t>147,44</t>
  </si>
  <si>
    <t>AUX-CON-040</t>
  </si>
  <si>
    <t>CONCRETO ESTRUTURAL VIRADO EM OBRA , CONTROLE "B", CONSISTÊNCIA PARA VIBRAÇÃO, BRITA 1 E 2, FCK 20 MPA</t>
  </si>
  <si>
    <t>0,378</t>
  </si>
  <si>
    <t>304,96</t>
  </si>
  <si>
    <t>AUX-LAN-010</t>
  </si>
  <si>
    <t>TRANSPORTE, LANÇAMENTO E ADENSAMENTO E ACABAMENTO DE CONCRETO EM ESTRUTURA</t>
  </si>
  <si>
    <t>85,10</t>
  </si>
  <si>
    <t>147,43</t>
  </si>
  <si>
    <t>83733</t>
  </si>
  <si>
    <t>IMPE - IMPERMEABILIZAÇÕES E PROTEÇÕES DIVERSAS</t>
  </si>
  <si>
    <t>29,32</t>
  </si>
  <si>
    <t>73549</t>
  </si>
  <si>
    <t>ARGAMASSA TRACO 1:4 (CIMENTO E AREIA), PREPARO MANUAL, INCLUSO ADITIVO IMPERMEABILIZANTE</t>
  </si>
  <si>
    <t>0,0072</t>
  </si>
  <si>
    <t>386,16</t>
  </si>
  <si>
    <t>0,27</t>
  </si>
  <si>
    <t>10,55</t>
  </si>
  <si>
    <t>73743/001</t>
  </si>
  <si>
    <t>PISO - PISOS</t>
  </si>
  <si>
    <t>5,14</t>
  </si>
  <si>
    <t>96,65</t>
  </si>
  <si>
    <t>496,78</t>
  </si>
  <si>
    <t>88629</t>
  </si>
  <si>
    <t>ARGAMASSA TRAÇO 1:3 (CIMENTO E AREIA MÉDIA), PREPARO MANUAL. AF_08/2014</t>
  </si>
  <si>
    <t>0,1542</t>
  </si>
  <si>
    <t>323,43</t>
  </si>
  <si>
    <t>4,112</t>
  </si>
  <si>
    <t>2,056</t>
  </si>
  <si>
    <t>00004710</t>
  </si>
  <si>
    <t>PEDRA QUARTZITO OU CALCARIO LAMINADO, SERRADA, TIPO CARIRI, ITACOLOMI, LAGOA SANTA, LUMINARIA, PIRENOPOLIS, SAO TOME OU OUTRAS SIMILARES DA REGIAO, *20 X *40 CM, E=  *1,5 A *2,5 CM</t>
  </si>
  <si>
    <t>5,397</t>
  </si>
  <si>
    <t>62,53</t>
  </si>
  <si>
    <t>00001380</t>
  </si>
  <si>
    <t>CIMENTO BRANCO</t>
  </si>
  <si>
    <t>7,54552</t>
  </si>
  <si>
    <t>2,09</t>
  </si>
  <si>
    <t>Limpeza de Obra</t>
  </si>
  <si>
    <t>9537</t>
  </si>
  <si>
    <t>1,85</t>
  </si>
  <si>
    <t>1.110,11</t>
  </si>
  <si>
    <t>84,0084</t>
  </si>
  <si>
    <t>00000003</t>
  </si>
  <si>
    <t>ACIDO MURIATICO, DILUICAO 10% A 12% PARA USO EM LIMPEZA</t>
  </si>
  <si>
    <t>L</t>
  </si>
  <si>
    <t>30,003</t>
  </si>
  <si>
    <t>3,44</t>
  </si>
  <si>
    <t>UNIVERSIDADE FEDERAL DOS VALES DO JEQUITINHONHA E MUCURI
ÁREA DE VIVÊNCIA
CAMPUS PRESIDENTE JUSCELINO KUBITSCHEK - DIAMANTINA - MG
 ORÇAMENTO BÁSICO DE REFERÊNCIA</t>
  </si>
  <si>
    <t>MEMÓRIA DE CÁLCULO DE QUANTITATIVOS</t>
  </si>
  <si>
    <t>OBRA: ÁREA DE VIVÊNCIA</t>
  </si>
  <si>
    <t>LOCAL: PRÉDIO DO ICT, CAMPUS JK</t>
  </si>
  <si>
    <t>PROPONENTE: UNIVERSIDADE FEDERAL DOS VALES DO JEQUITINHONHA E MUCURI</t>
  </si>
  <si>
    <t>CÓDIGO</t>
  </si>
  <si>
    <t>FÓRMULAS</t>
  </si>
  <si>
    <t>((11,55*2)+(52*2))*1,1</t>
  </si>
  <si>
    <t>M²</t>
  </si>
  <si>
    <t>1,8*2,88</t>
  </si>
  <si>
    <t>03 MESES</t>
  </si>
  <si>
    <t>MÊS</t>
  </si>
  <si>
    <t>2,08*700</t>
  </si>
  <si>
    <t>t*km</t>
  </si>
  <si>
    <t>CONFORME PLANILHA SETOP</t>
  </si>
  <si>
    <t>UND.</t>
  </si>
  <si>
    <t>11,52*52</t>
  </si>
  <si>
    <t>(600,06-380,04)*0,15</t>
  </si>
  <si>
    <t>M³</t>
  </si>
  <si>
    <t>[(52x2)+(11,55x2)]x0,2x0,1</t>
  </si>
  <si>
    <t>3*((0,1*0,3*0,3)*4)</t>
  </si>
  <si>
    <t>((32,24*0,3)+(45,6*0,3))*0,3</t>
  </si>
  <si>
    <t>MEDIDAS EM PROJETO</t>
  </si>
  <si>
    <t>CONFORME PROJETO</t>
  </si>
  <si>
    <t>CONFORME PROJETO ARQUITETONICO</t>
  </si>
  <si>
    <t>UND</t>
  </si>
  <si>
    <t>ÁREA 01=33,63 + ÁREA 02=40,17 + ÁREA 03=41,22 + ÁREA 04=38 + ÁREA 05=35</t>
  </si>
  <si>
    <t>(11,55*0,3)x2 + (52*0,3)x2</t>
  </si>
  <si>
    <t>4 JOGOS</t>
  </si>
  <si>
    <t>CONFORME PROJETO ARQUITETÔNICO</t>
  </si>
  <si>
    <t>[parede(3,14*0,5)+fund.(2*0,2)]</t>
  </si>
  <si>
    <t>2,5*0,10</t>
  </si>
  <si>
    <t>fund.(2*0,10)+parede(3,14*0,5*0,1)</t>
  </si>
  <si>
    <t>2+3,14</t>
  </si>
  <si>
    <t>11,55X52</t>
  </si>
  <si>
    <t>MOBILIZAÇÃO E DESMOBILIZAÇÃO DE CANTEIRO DE OBRAS</t>
  </si>
  <si>
    <t>MOBILIZAÇÃO</t>
  </si>
  <si>
    <t>MOBILIZAÇÃO DE EQUIPAMENTOS</t>
  </si>
  <si>
    <t>1.1.1.1</t>
  </si>
  <si>
    <t>Transporte de container adaptado para escritório</t>
  </si>
  <si>
    <t>ORIGEM</t>
  </si>
  <si>
    <t>QUANTIDADE</t>
  </si>
  <si>
    <t>DMT (KM)</t>
  </si>
  <si>
    <t>VELOCIDADE (KM/H)</t>
  </si>
  <si>
    <t>TOTAL DE HORAS</t>
  </si>
  <si>
    <t>PREÇO UNITÁRIO</t>
  </si>
  <si>
    <t>PREÇO PARCIAL</t>
  </si>
  <si>
    <t>Belo Horizonte</t>
  </si>
  <si>
    <t>1º MÊS</t>
  </si>
  <si>
    <t>2º MÊS</t>
  </si>
  <si>
    <t>3º MÊS</t>
  </si>
  <si>
    <t>VALOR</t>
  </si>
  <si>
    <t>(R$) SIMPLES</t>
  </si>
  <si>
    <t>(%) SIMPLES</t>
  </si>
  <si>
    <t>(R$) ACUMULADO</t>
  </si>
  <si>
    <t>(%) ACUMULADO</t>
  </si>
  <si>
    <t>Grupo</t>
  </si>
  <si>
    <t>A</t>
  </si>
  <si>
    <t>Despesas indiretas</t>
  </si>
  <si>
    <t>A.1</t>
  </si>
  <si>
    <t>Administração central</t>
  </si>
  <si>
    <t>A.2</t>
  </si>
  <si>
    <t>Garantia e Seguro Contratual</t>
  </si>
  <si>
    <t>A.3</t>
  </si>
  <si>
    <t>Seguro de Risco de Engenharia</t>
  </si>
  <si>
    <t>A.4</t>
  </si>
  <si>
    <t>Outros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</si>
  <si>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</si>
  <si>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</si>
  <si>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</si>
  <si>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</si>
  <si>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</si>
  <si>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</si>
  <si>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</si>
  <si>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</si>
  <si>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</si>
  <si>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</si>
  <si>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</si>
  <si>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</si>
  <si>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</si>
  <si>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Diamantina)*</t>
  </si>
  <si>
    <t>C.4</t>
  </si>
  <si>
    <t>CPRB (Contribuição Previdenciária sobre Renda Bruta)</t>
  </si>
  <si>
    <t>Total do grupo C</t>
  </si>
  <si>
    <t>D</t>
  </si>
  <si>
    <t>Despesas Financeiras (F)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</si>
  <si>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</si>
  <si>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</si>
  <si>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</si>
  <si>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>(1- I)</t>
  </si>
  <si>
    <t>_____________________________________________________</t>
  </si>
  <si>
    <t>Notas:</t>
  </si>
  <si>
    <t>1) Alíquota de ISS é determinado pela "Relação de Serviços" do município onde se prestará o serviço conforme art. 1º e art. 8º da Lei Complementar nº 116/2001.</t>
  </si>
  <si>
    <t>2) Alíquota máxima de PIS é de até 1,65% conforme Lei nº 10.637/02 em consonância com o Regime de Tributação da Empresa.</t>
  </si>
  <si>
    <t>3)  A alíquota máxima de COFINS é de 3% conforme inciso XX do art. 10 da Lei nº10.833/03.</t>
  </si>
</sst>
</file>

<file path=xl/styles.xml><?xml version="1.0" encoding="utf-8"?>
<styleSheet xmlns="http://schemas.openxmlformats.org/spreadsheetml/2006/main">
  <numFmts count="6">
    <numFmt numFmtId="164" formatCode="#,##0.00\ ;\-#,##0.00\ ;&quot; -&quot;#\ ;@\ "/>
    <numFmt numFmtId="165" formatCode="0.0%"/>
    <numFmt numFmtId="166" formatCode="#,##0.0000"/>
    <numFmt numFmtId="167" formatCode="#,##0.00\ ;&quot; (&quot;#,##0.00\);&quot; -&quot;#\ ;@\ "/>
    <numFmt numFmtId="168" formatCode="#,##0.00\ ;\(#,##0.00\)"/>
    <numFmt numFmtId="169" formatCode="0.0000%"/>
  </numFmts>
  <fonts count="21">
    <font>
      <sz val="11"/>
      <color rgb="FF00000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3"/>
      <name val="Calibri"/>
      <family val="2"/>
    </font>
    <font>
      <b/>
      <sz val="9"/>
      <name val="Calibri"/>
      <family val="2"/>
    </font>
    <font>
      <b/>
      <sz val="11"/>
      <color rgb="FF94BD5E"/>
      <name val="Calibri"/>
      <family val="2"/>
    </font>
    <font>
      <b/>
      <sz val="11"/>
      <color rgb="FF000000"/>
      <name val="Calibri"/>
      <family val="2"/>
    </font>
    <font>
      <sz val="8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u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7F3DF"/>
      </patternFill>
    </fill>
    <fill>
      <patternFill patternType="solid">
        <fgColor rgb="FF94BD5E"/>
        <bgColor rgb="FF969696"/>
      </patternFill>
    </fill>
    <fill>
      <patternFill patternType="solid">
        <fgColor rgb="FFDFF0D8"/>
        <bgColor rgb="FFEEECE1"/>
      </patternFill>
    </fill>
    <fill>
      <patternFill patternType="solid">
        <fgColor rgb="FFD6D6D6"/>
        <bgColor rgb="FFD9D9D9"/>
      </patternFill>
    </fill>
    <fill>
      <patternFill patternType="solid">
        <fgColor rgb="FFEFEFEF"/>
        <bgColor rgb="FFEEECE1"/>
      </patternFill>
    </fill>
    <fill>
      <patternFill patternType="solid">
        <fgColor rgb="FFF7F3DF"/>
        <bgColor rgb="FFEEECE1"/>
      </patternFill>
    </fill>
    <fill>
      <patternFill patternType="solid">
        <fgColor rgb="FFD9D9D9"/>
        <bgColor rgb="FFD6D6D6"/>
      </patternFill>
    </fill>
    <fill>
      <patternFill patternType="solid">
        <fgColor rgb="FFBFBFBF"/>
        <bgColor rgb="FFC0C0C0"/>
      </patternFill>
    </fill>
    <fill>
      <patternFill patternType="solid">
        <fgColor rgb="FFD1D1D1"/>
        <bgColor rgb="FFCCCCCC"/>
      </patternFill>
    </fill>
    <fill>
      <patternFill patternType="solid">
        <fgColor rgb="FFEEECE1"/>
        <bgColor rgb="FFEFEFEF"/>
      </patternFill>
    </fill>
  </fills>
  <borders count="1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rgb="FFCCCCCC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rgb="FFCCCCCC"/>
      </left>
      <right style="thick">
        <color rgb="FFCCCCCC"/>
      </right>
      <top style="thick">
        <color rgb="FFCCCCCC"/>
      </top>
      <bottom style="thick">
        <color rgb="FFCCCCCC"/>
      </bottom>
      <diagonal/>
    </border>
    <border>
      <left style="thick">
        <color rgb="FFCCCCCC"/>
      </left>
      <right/>
      <top style="thick">
        <color rgb="FFCCCCCC"/>
      </top>
      <bottom style="thick">
        <color rgb="FFCCCCCC"/>
      </bottom>
      <diagonal/>
    </border>
  </borders>
  <cellStyleXfs count="4">
    <xf numFmtId="0" fontId="0" fillId="0" borderId="0"/>
    <xf numFmtId="164" fontId="20" fillId="0" borderId="0"/>
    <xf numFmtId="9" fontId="20" fillId="0" borderId="0"/>
    <xf numFmtId="9" fontId="20" fillId="0" borderId="0"/>
  </cellStyleXfs>
  <cellXfs count="344">
    <xf numFmtId="0" fontId="0" fillId="0" borderId="0" xfId="0"/>
    <xf numFmtId="0" fontId="7" fillId="3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4" fillId="3" borderId="0" xfId="1" applyFont="1" applyFill="1" applyBorder="1" applyAlignment="1" applyProtection="1">
      <alignment horizontal="center" vertical="center"/>
    </xf>
    <xf numFmtId="164" fontId="3" fillId="3" borderId="0" xfId="1" applyFont="1" applyFill="1" applyBorder="1" applyAlignment="1" applyProtection="1">
      <alignment horizontal="center" vertical="center"/>
    </xf>
    <xf numFmtId="164" fontId="4" fillId="3" borderId="5" xfId="1" applyFont="1" applyFill="1" applyBorder="1" applyAlignment="1" applyProtection="1">
      <alignment horizontal="right" vertical="center"/>
    </xf>
    <xf numFmtId="164" fontId="3" fillId="3" borderId="4" xfId="1" applyFont="1" applyFill="1" applyBorder="1" applyAlignment="1" applyProtection="1">
      <alignment horizontal="center" vertical="center"/>
    </xf>
    <xf numFmtId="164" fontId="1" fillId="0" borderId="4" xfId="1" applyFont="1" applyBorder="1" applyAlignment="1" applyProtection="1">
      <alignment horizontal="center" vertical="center"/>
    </xf>
    <xf numFmtId="164" fontId="4" fillId="2" borderId="5" xfId="1" applyFont="1" applyFill="1" applyBorder="1" applyAlignment="1" applyProtection="1">
      <alignment horizontal="right" vertical="center"/>
    </xf>
    <xf numFmtId="164" fontId="4" fillId="2" borderId="2" xfId="1" applyFont="1" applyFill="1" applyBorder="1" applyAlignment="1" applyProtection="1">
      <alignment horizontal="left" vertical="center"/>
    </xf>
    <xf numFmtId="4" fontId="4" fillId="2" borderId="2" xfId="1" applyNumberFormat="1" applyFont="1" applyFill="1" applyBorder="1" applyAlignment="1" applyProtection="1">
      <alignment horizontal="center" vertical="center"/>
    </xf>
    <xf numFmtId="164" fontId="4" fillId="2" borderId="2" xfId="1" applyFont="1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164" fontId="4" fillId="2" borderId="2" xfId="1" applyFont="1" applyFill="1" applyBorder="1" applyAlignment="1" applyProtection="1">
      <alignment horizontal="center" vertical="center"/>
    </xf>
    <xf numFmtId="164" fontId="2" fillId="0" borderId="1" xfId="3" applyNumberFormat="1" applyFont="1" applyBorder="1" applyAlignment="1" applyProtection="1">
      <alignment horizontal="center" vertical="center" wrapText="1"/>
    </xf>
    <xf numFmtId="4" fontId="13" fillId="7" borderId="18" xfId="0" applyNumberFormat="1" applyFont="1" applyFill="1" applyBorder="1" applyAlignment="1">
      <alignment horizontal="right" vertical="top" wrapText="1"/>
    </xf>
    <xf numFmtId="4" fontId="13" fillId="6" borderId="18" xfId="0" applyNumberFormat="1" applyFont="1" applyFill="1" applyBorder="1" applyAlignment="1">
      <alignment horizontal="right" vertical="top" wrapText="1"/>
    </xf>
    <xf numFmtId="0" fontId="13" fillId="5" borderId="13" xfId="0" applyFont="1" applyFill="1" applyBorder="1" applyAlignment="1">
      <alignment horizontal="right" vertical="top" wrapText="1"/>
    </xf>
    <xf numFmtId="0" fontId="7" fillId="3" borderId="18" xfId="0" applyFont="1" applyFill="1" applyBorder="1" applyAlignment="1">
      <alignment horizontal="right" vertical="top" wrapText="1"/>
    </xf>
    <xf numFmtId="0" fontId="2" fillId="3" borderId="0" xfId="0" applyFont="1" applyFill="1" applyBorder="1" applyAlignment="1">
      <alignment horizontal="center" wrapText="1"/>
    </xf>
    <xf numFmtId="0" fontId="8" fillId="3" borderId="16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left" vertical="top" wrapText="1"/>
    </xf>
    <xf numFmtId="164" fontId="1" fillId="0" borderId="0" xfId="1" applyFont="1" applyBorder="1" applyAlignment="1" applyProtection="1">
      <alignment horizontal="center" vertical="center"/>
    </xf>
    <xf numFmtId="0" fontId="1" fillId="0" borderId="0" xfId="1" applyNumberFormat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left" vertical="center" wrapText="1"/>
    </xf>
    <xf numFmtId="4" fontId="1" fillId="0" borderId="0" xfId="1" applyNumberFormat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164" fontId="4" fillId="2" borderId="2" xfId="1" applyFont="1" applyFill="1" applyBorder="1" applyAlignment="1" applyProtection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</xf>
    <xf numFmtId="164" fontId="4" fillId="2" borderId="1" xfId="1" applyFont="1" applyFill="1" applyBorder="1" applyAlignment="1" applyProtection="1">
      <alignment horizontal="center" vertical="center"/>
    </xf>
    <xf numFmtId="164" fontId="5" fillId="0" borderId="0" xfId="1" applyFont="1" applyBorder="1" applyAlignment="1" applyProtection="1">
      <alignment vertical="center"/>
    </xf>
    <xf numFmtId="4" fontId="4" fillId="2" borderId="3" xfId="1" applyNumberFormat="1" applyFont="1" applyFill="1" applyBorder="1" applyAlignment="1" applyProtection="1">
      <alignment horizontal="center" vertical="center"/>
    </xf>
    <xf numFmtId="164" fontId="4" fillId="2" borderId="3" xfId="1" applyFont="1" applyFill="1" applyBorder="1" applyAlignment="1" applyProtection="1">
      <alignment horizontal="center" vertical="center"/>
    </xf>
    <xf numFmtId="164" fontId="4" fillId="2" borderId="4" xfId="1" applyFont="1" applyFill="1" applyBorder="1" applyAlignment="1" applyProtection="1">
      <alignment horizontal="center" vertical="center"/>
    </xf>
    <xf numFmtId="164" fontId="4" fillId="2" borderId="5" xfId="1" applyFont="1" applyFill="1" applyBorder="1" applyAlignment="1" applyProtection="1">
      <alignment vertical="center"/>
    </xf>
    <xf numFmtId="164" fontId="4" fillId="2" borderId="6" xfId="1" applyFont="1" applyFill="1" applyBorder="1" applyAlignment="1" applyProtection="1">
      <alignment vertical="center"/>
    </xf>
    <xf numFmtId="164" fontId="4" fillId="2" borderId="7" xfId="1" applyFont="1" applyFill="1" applyBorder="1" applyAlignment="1" applyProtection="1">
      <alignment vertical="center"/>
    </xf>
    <xf numFmtId="164" fontId="3" fillId="3" borderId="2" xfId="1" applyFont="1" applyFill="1" applyBorder="1" applyAlignment="1" applyProtection="1">
      <alignment horizontal="center" vertical="center"/>
    </xf>
    <xf numFmtId="0" fontId="3" fillId="0" borderId="2" xfId="1" applyNumberFormat="1" applyFont="1" applyBorder="1" applyAlignment="1" applyProtection="1">
      <alignment horizontal="center" vertical="center" wrapText="1"/>
    </xf>
    <xf numFmtId="164" fontId="3" fillId="3" borderId="1" xfId="1" applyFont="1" applyFill="1" applyBorder="1" applyAlignment="1" applyProtection="1">
      <alignment horizontal="left" vertical="center" wrapText="1"/>
    </xf>
    <xf numFmtId="164" fontId="3" fillId="0" borderId="2" xfId="1" applyFont="1" applyBorder="1" applyAlignment="1" applyProtection="1">
      <alignment horizontal="center" vertical="center" wrapText="1"/>
    </xf>
    <xf numFmtId="4" fontId="3" fillId="0" borderId="2" xfId="1" applyNumberFormat="1" applyFont="1" applyBorder="1" applyAlignment="1" applyProtection="1">
      <alignment horizontal="center" vertical="center" wrapText="1"/>
    </xf>
    <xf numFmtId="164" fontId="3" fillId="0" borderId="0" xfId="1" applyFont="1" applyBorder="1" applyAlignment="1" applyProtection="1">
      <alignment horizontal="left" vertical="center"/>
    </xf>
    <xf numFmtId="164" fontId="3" fillId="3" borderId="2" xfId="1" applyFont="1" applyFill="1" applyBorder="1" applyAlignment="1" applyProtection="1">
      <alignment horizontal="left" vertical="center" wrapText="1"/>
    </xf>
    <xf numFmtId="164" fontId="3" fillId="3" borderId="4" xfId="1" applyFont="1" applyFill="1" applyBorder="1" applyAlignment="1" applyProtection="1">
      <alignment horizontal="center" vertical="center"/>
    </xf>
    <xf numFmtId="0" fontId="3" fillId="0" borderId="4" xfId="1" applyNumberFormat="1" applyFont="1" applyBorder="1" applyAlignment="1" applyProtection="1">
      <alignment horizontal="center" vertical="center" wrapText="1"/>
    </xf>
    <xf numFmtId="164" fontId="3" fillId="3" borderId="4" xfId="1" applyFont="1" applyFill="1" applyBorder="1" applyAlignment="1" applyProtection="1">
      <alignment horizontal="left" vertical="center" wrapText="1"/>
    </xf>
    <xf numFmtId="164" fontId="3" fillId="0" borderId="4" xfId="1" applyFont="1" applyBorder="1" applyAlignment="1" applyProtection="1">
      <alignment horizontal="center" vertical="center" wrapText="1"/>
    </xf>
    <xf numFmtId="4" fontId="3" fillId="0" borderId="4" xfId="1" applyNumberFormat="1" applyFont="1" applyBorder="1" applyAlignment="1" applyProtection="1">
      <alignment horizontal="center" vertical="center" wrapText="1"/>
    </xf>
    <xf numFmtId="164" fontId="3" fillId="3" borderId="3" xfId="1" applyFont="1" applyFill="1" applyBorder="1" applyAlignment="1" applyProtection="1">
      <alignment horizontal="center" vertical="center"/>
    </xf>
    <xf numFmtId="164" fontId="3" fillId="0" borderId="5" xfId="1" applyFont="1" applyBorder="1" applyAlignment="1" applyProtection="1">
      <alignment horizontal="left" vertical="center" wrapText="1"/>
    </xf>
    <xf numFmtId="4" fontId="3" fillId="0" borderId="5" xfId="1" applyNumberFormat="1" applyFont="1" applyBorder="1" applyAlignment="1" applyProtection="1">
      <alignment horizontal="center" vertical="center" wrapText="1"/>
    </xf>
    <xf numFmtId="10" fontId="3" fillId="0" borderId="2" xfId="1" applyNumberFormat="1" applyFont="1" applyBorder="1" applyAlignment="1" applyProtection="1">
      <alignment horizontal="center" vertical="center" wrapText="1"/>
    </xf>
    <xf numFmtId="164" fontId="3" fillId="0" borderId="2" xfId="1" applyFont="1" applyBorder="1" applyAlignment="1" applyProtection="1">
      <alignment horizontal="center" vertical="center"/>
    </xf>
    <xf numFmtId="165" fontId="3" fillId="0" borderId="0" xfId="1" applyNumberFormat="1" applyFont="1" applyBorder="1" applyAlignment="1" applyProtection="1">
      <alignment vertical="center"/>
    </xf>
    <xf numFmtId="164" fontId="3" fillId="3" borderId="8" xfId="1" applyFont="1" applyFill="1" applyBorder="1" applyAlignment="1" applyProtection="1">
      <alignment horizontal="center" vertical="center"/>
    </xf>
    <xf numFmtId="0" fontId="3" fillId="0" borderId="0" xfId="1" applyNumberFormat="1" applyFont="1" applyBorder="1" applyAlignment="1" applyProtection="1">
      <alignment horizontal="center" vertical="center" wrapText="1"/>
    </xf>
    <xf numFmtId="164" fontId="3" fillId="0" borderId="0" xfId="1" applyFont="1" applyBorder="1" applyAlignment="1" applyProtection="1">
      <alignment horizontal="left" vertical="center" wrapText="1"/>
    </xf>
    <xf numFmtId="164" fontId="3" fillId="0" borderId="0" xfId="1" applyFont="1" applyBorder="1" applyAlignment="1" applyProtection="1">
      <alignment horizontal="center" vertical="center" wrapText="1"/>
    </xf>
    <xf numFmtId="4" fontId="3" fillId="0" borderId="0" xfId="1" applyNumberFormat="1" applyFont="1" applyBorder="1" applyAlignment="1" applyProtection="1">
      <alignment horizontal="center" vertical="center" wrapText="1"/>
    </xf>
    <xf numFmtId="4" fontId="3" fillId="0" borderId="9" xfId="1" applyNumberFormat="1" applyFont="1" applyBorder="1" applyAlignment="1" applyProtection="1">
      <alignment horizontal="center" vertical="center" wrapText="1"/>
    </xf>
    <xf numFmtId="164" fontId="3" fillId="0" borderId="4" xfId="1" applyFont="1" applyBorder="1" applyAlignment="1" applyProtection="1">
      <alignment horizontal="center" vertical="center"/>
    </xf>
    <xf numFmtId="4" fontId="4" fillId="2" borderId="7" xfId="1" applyNumberFormat="1" applyFont="1" applyFill="1" applyBorder="1" applyAlignment="1" applyProtection="1">
      <alignment vertical="center"/>
    </xf>
    <xf numFmtId="166" fontId="4" fillId="2" borderId="7" xfId="1" applyNumberFormat="1" applyFont="1" applyFill="1" applyBorder="1" applyAlignment="1" applyProtection="1">
      <alignment horizontal="center" vertical="center"/>
    </xf>
    <xf numFmtId="164" fontId="1" fillId="0" borderId="4" xfId="1" applyFont="1" applyBorder="1" applyAlignment="1" applyProtection="1">
      <alignment horizontal="center" vertical="center"/>
    </xf>
    <xf numFmtId="164" fontId="4" fillId="2" borderId="2" xfId="1" applyFont="1" applyFill="1" applyBorder="1" applyAlignment="1" applyProtection="1">
      <alignment vertical="center"/>
    </xf>
    <xf numFmtId="164" fontId="3" fillId="0" borderId="2" xfId="1" applyFont="1" applyBorder="1" applyAlignment="1" applyProtection="1">
      <alignment horizontal="left" vertical="center" wrapText="1"/>
    </xf>
    <xf numFmtId="4" fontId="3" fillId="0" borderId="2" xfId="1" applyNumberFormat="1" applyFont="1" applyBorder="1" applyAlignment="1" applyProtection="1">
      <alignment horizontal="center" vertical="center"/>
    </xf>
    <xf numFmtId="4" fontId="3" fillId="0" borderId="4" xfId="1" applyNumberFormat="1" applyFont="1" applyBorder="1" applyAlignment="1" applyProtection="1">
      <alignment horizontal="center" vertical="center"/>
    </xf>
    <xf numFmtId="164" fontId="3" fillId="3" borderId="0" xfId="1" applyFont="1" applyFill="1" applyBorder="1" applyAlignment="1" applyProtection="1">
      <alignment horizontal="center" vertical="center"/>
    </xf>
    <xf numFmtId="4" fontId="3" fillId="0" borderId="9" xfId="1" applyNumberFormat="1" applyFont="1" applyBorder="1" applyAlignment="1" applyProtection="1">
      <alignment horizontal="center" vertical="center"/>
    </xf>
    <xf numFmtId="164" fontId="1" fillId="0" borderId="8" xfId="1" applyFont="1" applyBorder="1" applyAlignment="1" applyProtection="1">
      <alignment horizontal="center" vertical="center"/>
    </xf>
    <xf numFmtId="164" fontId="1" fillId="0" borderId="9" xfId="1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3" borderId="0" xfId="1" applyFont="1" applyFill="1" applyBorder="1" applyAlignment="1" applyProtection="1">
      <alignment vertical="center"/>
    </xf>
    <xf numFmtId="0" fontId="0" fillId="0" borderId="2" xfId="0" applyFont="1" applyBorder="1" applyAlignment="1">
      <alignment vertical="top" wrapText="1"/>
    </xf>
    <xf numFmtId="164" fontId="6" fillId="0" borderId="2" xfId="1" applyFont="1" applyBorder="1" applyAlignment="1" applyProtection="1">
      <alignment horizontal="left" vertical="center" wrapText="1"/>
    </xf>
    <xf numFmtId="0" fontId="6" fillId="3" borderId="10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164" fontId="3" fillId="0" borderId="4" xfId="1" applyFont="1" applyBorder="1" applyAlignment="1" applyProtection="1">
      <alignment horizontal="left" vertical="center" wrapText="1"/>
    </xf>
    <xf numFmtId="0" fontId="6" fillId="0" borderId="11" xfId="0" applyFont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0" xfId="1" applyNumberFormat="1" applyFont="1" applyFill="1" applyBorder="1" applyAlignment="1" applyProtection="1">
      <alignment horizontal="center" vertical="center"/>
    </xf>
    <xf numFmtId="164" fontId="3" fillId="3" borderId="0" xfId="1" applyFont="1" applyFill="1" applyBorder="1" applyAlignment="1" applyProtection="1">
      <alignment horizontal="left" vertical="center" wrapText="1"/>
    </xf>
    <xf numFmtId="4" fontId="3" fillId="3" borderId="0" xfId="1" applyNumberFormat="1" applyFont="1" applyFill="1" applyBorder="1" applyAlignment="1" applyProtection="1">
      <alignment horizontal="center" vertical="center"/>
      <protection locked="0"/>
    </xf>
    <xf numFmtId="4" fontId="4" fillId="3" borderId="6" xfId="1" applyNumberFormat="1" applyFont="1" applyFill="1" applyBorder="1" applyAlignment="1" applyProtection="1">
      <alignment vertical="center"/>
    </xf>
    <xf numFmtId="164" fontId="4" fillId="3" borderId="7" xfId="1" applyFont="1" applyFill="1" applyBorder="1" applyAlignment="1" applyProtection="1">
      <alignment horizontal="center" vertical="center"/>
    </xf>
    <xf numFmtId="166" fontId="4" fillId="3" borderId="2" xfId="1" applyNumberFormat="1" applyFont="1" applyFill="1" applyBorder="1" applyAlignment="1" applyProtection="1">
      <alignment horizontal="center" vertical="center"/>
    </xf>
    <xf numFmtId="164" fontId="4" fillId="3" borderId="3" xfId="1" applyFont="1" applyFill="1" applyBorder="1" applyAlignment="1" applyProtection="1">
      <alignment horizontal="center" vertical="center"/>
    </xf>
    <xf numFmtId="164" fontId="4" fillId="3" borderId="0" xfId="1" applyFont="1" applyFill="1" applyBorder="1" applyAlignment="1" applyProtection="1">
      <alignment horizontal="left" vertical="center" wrapText="1"/>
    </xf>
    <xf numFmtId="164" fontId="4" fillId="3" borderId="0" xfId="1" applyFont="1" applyFill="1" applyBorder="1" applyAlignment="1" applyProtection="1">
      <alignment horizontal="center" vertical="center"/>
    </xf>
    <xf numFmtId="164" fontId="3" fillId="0" borderId="0" xfId="1" applyFont="1" applyBorder="1" applyAlignment="1" applyProtection="1">
      <alignment horizontal="center" vertical="center"/>
    </xf>
    <xf numFmtId="4" fontId="1" fillId="0" borderId="0" xfId="1" applyNumberFormat="1" applyFont="1" applyBorder="1" applyAlignment="1" applyProtection="1">
      <alignment vertical="center"/>
    </xf>
    <xf numFmtId="0" fontId="6" fillId="0" borderId="0" xfId="3" applyNumberFormat="1" applyFont="1"/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left" vertical="top" wrapText="1"/>
    </xf>
    <xf numFmtId="0" fontId="8" fillId="3" borderId="15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7" fillId="3" borderId="17" xfId="0" applyFont="1" applyFill="1" applyBorder="1" applyAlignment="1">
      <alignment horizontal="left" vertical="top" wrapText="1"/>
    </xf>
    <xf numFmtId="0" fontId="7" fillId="3" borderId="17" xfId="0" applyFont="1" applyFill="1" applyBorder="1" applyAlignment="1">
      <alignment horizontal="right" vertical="top" wrapText="1"/>
    </xf>
    <xf numFmtId="0" fontId="7" fillId="3" borderId="17" xfId="0" applyFont="1" applyFill="1" applyBorder="1" applyAlignment="1">
      <alignment horizontal="center" vertical="top" wrapText="1"/>
    </xf>
    <xf numFmtId="0" fontId="11" fillId="4" borderId="17" xfId="0" applyFont="1" applyFill="1" applyBorder="1" applyAlignment="1">
      <alignment horizontal="left" vertical="top" wrapText="1"/>
    </xf>
    <xf numFmtId="0" fontId="12" fillId="4" borderId="17" xfId="0" applyFont="1" applyFill="1" applyBorder="1" applyAlignment="1">
      <alignment horizontal="center" vertical="top" wrapText="1"/>
    </xf>
    <xf numFmtId="0" fontId="12" fillId="4" borderId="17" xfId="0" applyFont="1" applyFill="1" applyBorder="1" applyAlignment="1">
      <alignment horizontal="right" vertical="top" wrapText="1"/>
    </xf>
    <xf numFmtId="0" fontId="12" fillId="4" borderId="17" xfId="0" applyFont="1" applyFill="1" applyBorder="1" applyAlignment="1">
      <alignment horizontal="left" vertical="top" wrapText="1"/>
    </xf>
    <xf numFmtId="0" fontId="11" fillId="4" borderId="17" xfId="0" applyFont="1" applyFill="1" applyBorder="1" applyAlignment="1">
      <alignment horizontal="center" vertical="top" wrapText="1"/>
    </xf>
    <xf numFmtId="0" fontId="11" fillId="4" borderId="17" xfId="0" applyFont="1" applyFill="1" applyBorder="1" applyAlignment="1">
      <alignment horizontal="right" vertical="top" wrapText="1"/>
    </xf>
    <xf numFmtId="0" fontId="11" fillId="4" borderId="18" xfId="0" applyFont="1" applyFill="1" applyBorder="1" applyAlignment="1">
      <alignment horizontal="right" vertical="top" wrapText="1"/>
    </xf>
    <xf numFmtId="0" fontId="13" fillId="5" borderId="13" xfId="0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center" vertical="top" wrapText="1"/>
    </xf>
    <xf numFmtId="0" fontId="13" fillId="5" borderId="13" xfId="0" applyFont="1" applyFill="1" applyBorder="1" applyAlignment="1">
      <alignment horizontal="right" vertical="top" wrapText="1"/>
    </xf>
    <xf numFmtId="0" fontId="13" fillId="5" borderId="13" xfId="0" applyFont="1" applyFill="1" applyBorder="1" applyAlignment="1">
      <alignment horizontal="center" vertical="top" wrapText="1"/>
    </xf>
    <xf numFmtId="0" fontId="13" fillId="6" borderId="17" xfId="0" applyFont="1" applyFill="1" applyBorder="1" applyAlignment="1">
      <alignment horizontal="left" vertical="top" wrapText="1"/>
    </xf>
    <xf numFmtId="0" fontId="13" fillId="6" borderId="17" xfId="0" applyFont="1" applyFill="1" applyBorder="1" applyAlignment="1">
      <alignment horizontal="right" vertical="top" wrapText="1"/>
    </xf>
    <xf numFmtId="0" fontId="13" fillId="6" borderId="17" xfId="0" applyFont="1" applyFill="1" applyBorder="1" applyAlignment="1">
      <alignment horizontal="center" vertical="top" wrapText="1"/>
    </xf>
    <xf numFmtId="0" fontId="13" fillId="7" borderId="17" xfId="0" applyFont="1" applyFill="1" applyBorder="1" applyAlignment="1">
      <alignment horizontal="left" vertical="top" wrapText="1"/>
    </xf>
    <xf numFmtId="0" fontId="13" fillId="7" borderId="17" xfId="0" applyFont="1" applyFill="1" applyBorder="1" applyAlignment="1">
      <alignment horizontal="right" vertical="top" wrapText="1"/>
    </xf>
    <xf numFmtId="0" fontId="13" fillId="7" borderId="17" xfId="0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right" vertical="top" wrapText="1"/>
    </xf>
    <xf numFmtId="0" fontId="8" fillId="3" borderId="0" xfId="0" applyFont="1" applyFill="1" applyBorder="1" applyAlignment="1">
      <alignment horizontal="right" vertical="top" wrapText="1"/>
    </xf>
    <xf numFmtId="0" fontId="6" fillId="3" borderId="0" xfId="3" applyNumberFormat="1" applyFont="1" applyFill="1"/>
    <xf numFmtId="0" fontId="13" fillId="8" borderId="17" xfId="0" applyFont="1" applyFill="1" applyBorder="1" applyAlignment="1">
      <alignment horizontal="left" vertical="top" wrapText="1"/>
    </xf>
    <xf numFmtId="0" fontId="8" fillId="8" borderId="17" xfId="0" applyFont="1" applyFill="1" applyBorder="1" applyAlignment="1">
      <alignment horizontal="center" vertical="top" wrapText="1"/>
    </xf>
    <xf numFmtId="0" fontId="13" fillId="8" borderId="17" xfId="0" applyFont="1" applyFill="1" applyBorder="1" applyAlignment="1">
      <alignment horizontal="right" vertical="top" wrapText="1"/>
    </xf>
    <xf numFmtId="0" fontId="13" fillId="8" borderId="17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top" wrapText="1"/>
    </xf>
    <xf numFmtId="0" fontId="13" fillId="3" borderId="0" xfId="0" applyFont="1" applyFill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0" fillId="3" borderId="0" xfId="0" applyFill="1"/>
    <xf numFmtId="0" fontId="13" fillId="3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center" vertical="top" wrapText="1"/>
    </xf>
    <xf numFmtId="0" fontId="12" fillId="0" borderId="0" xfId="0" applyFont="1"/>
    <xf numFmtId="164" fontId="2" fillId="0" borderId="13" xfId="3" applyNumberFormat="1" applyFont="1" applyBorder="1" applyAlignment="1" applyProtection="1">
      <alignment vertical="center" wrapText="1"/>
    </xf>
    <xf numFmtId="164" fontId="2" fillId="0" borderId="0" xfId="3" applyNumberFormat="1" applyFont="1" applyBorder="1" applyAlignment="1" applyProtection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9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164" fontId="4" fillId="9" borderId="2" xfId="0" applyNumberFormat="1" applyFont="1" applyFill="1" applyBorder="1" applyAlignment="1">
      <alignment vertical="center"/>
    </xf>
    <xf numFmtId="0" fontId="4" fillId="9" borderId="2" xfId="0" applyFont="1" applyFill="1" applyBorder="1" applyAlignment="1">
      <alignment vertical="center"/>
    </xf>
    <xf numFmtId="164" fontId="7" fillId="9" borderId="2" xfId="0" applyNumberFormat="1" applyFont="1" applyFill="1" applyBorder="1" applyAlignment="1">
      <alignment horizontal="left" wrapText="1"/>
    </xf>
    <xf numFmtId="0" fontId="15" fillId="9" borderId="2" xfId="0" applyFont="1" applyFill="1" applyBorder="1" applyAlignment="1">
      <alignment horizontal="center"/>
    </xf>
    <xf numFmtId="2" fontId="4" fillId="9" borderId="5" xfId="0" applyNumberFormat="1" applyFont="1" applyFill="1" applyBorder="1" applyAlignment="1">
      <alignment horizontal="right" vertical="center"/>
    </xf>
    <xf numFmtId="0" fontId="4" fillId="9" borderId="7" xfId="0" applyFont="1" applyFill="1" applyBorder="1" applyAlignment="1">
      <alignment horizontal="left" vertical="center"/>
    </xf>
    <xf numFmtId="164" fontId="7" fillId="9" borderId="2" xfId="0" applyNumberFormat="1" applyFont="1" applyFill="1" applyBorder="1" applyAlignment="1">
      <alignment wrapText="1"/>
    </xf>
    <xf numFmtId="164" fontId="0" fillId="0" borderId="5" xfId="0" applyNumberForma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164" fontId="16" fillId="0" borderId="2" xfId="0" applyNumberFormat="1" applyFont="1" applyBorder="1" applyAlignment="1">
      <alignment vertical="center" wrapText="1"/>
    </xf>
    <xf numFmtId="2" fontId="3" fillId="0" borderId="2" xfId="3" applyNumberFormat="1" applyFont="1" applyBorder="1" applyAlignment="1" applyProtection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6" fillId="0" borderId="2" xfId="0" applyFont="1" applyBorder="1" applyAlignment="1">
      <alignment vertical="center" wrapText="1"/>
    </xf>
    <xf numFmtId="164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2" fontId="3" fillId="0" borderId="2" xfId="3" applyNumberFormat="1" applyFont="1" applyBorder="1" applyAlignment="1" applyProtection="1">
      <alignment horizontal="left" vertical="center" wrapText="1"/>
    </xf>
    <xf numFmtId="10" fontId="4" fillId="0" borderId="5" xfId="0" applyNumberFormat="1" applyFont="1" applyBorder="1" applyAlignment="1">
      <alignment horizontal="right" vertical="center"/>
    </xf>
    <xf numFmtId="164" fontId="0" fillId="9" borderId="2" xfId="0" applyNumberFormat="1" applyFill="1" applyBorder="1" applyAlignment="1">
      <alignment vertical="center"/>
    </xf>
    <xf numFmtId="0" fontId="15" fillId="9" borderId="2" xfId="0" applyFont="1" applyFill="1" applyBorder="1" applyAlignment="1">
      <alignment horizontal="center" vertical="center"/>
    </xf>
    <xf numFmtId="4" fontId="4" fillId="0" borderId="5" xfId="1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vertical="center"/>
    </xf>
    <xf numFmtId="167" fontId="5" fillId="0" borderId="2" xfId="3" applyNumberFormat="1" applyFont="1" applyBorder="1" applyAlignment="1" applyProtection="1">
      <alignment horizontal="center" vertical="center"/>
    </xf>
    <xf numFmtId="2" fontId="4" fillId="9" borderId="12" xfId="0" applyNumberFormat="1" applyFont="1" applyFill="1" applyBorder="1" applyAlignment="1">
      <alignment horizontal="right" vertical="center"/>
    </xf>
    <xf numFmtId="0" fontId="4" fillId="9" borderId="14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9" borderId="2" xfId="0" applyFill="1" applyBorder="1" applyAlignment="1">
      <alignment vertical="center"/>
    </xf>
    <xf numFmtId="164" fontId="7" fillId="9" borderId="2" xfId="0" applyNumberFormat="1" applyFont="1" applyFill="1" applyBorder="1" applyAlignment="1">
      <alignment horizontal="center" wrapText="1"/>
    </xf>
    <xf numFmtId="164" fontId="0" fillId="0" borderId="2" xfId="0" applyNumberFormat="1" applyBorder="1" applyAlignment="1">
      <alignment vertical="center"/>
    </xf>
    <xf numFmtId="167" fontId="5" fillId="0" borderId="2" xfId="3" applyNumberFormat="1" applyFont="1" applyBorder="1" applyAlignment="1" applyProtection="1">
      <alignment horizontal="left" vertical="center" wrapText="1"/>
    </xf>
    <xf numFmtId="0" fontId="0" fillId="0" borderId="0" xfId="0" applyBorder="1" applyAlignment="1">
      <alignment vertical="center"/>
    </xf>
    <xf numFmtId="0" fontId="16" fillId="0" borderId="0" xfId="0" applyFont="1" applyBorder="1" applyAlignment="1">
      <alignment vertical="center" wrapText="1"/>
    </xf>
    <xf numFmtId="167" fontId="5" fillId="0" borderId="0" xfId="3" applyNumberFormat="1" applyFont="1" applyBorder="1" applyAlignment="1" applyProtection="1">
      <alignment horizontal="center" vertical="center"/>
    </xf>
    <xf numFmtId="2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/>
    <xf numFmtId="0" fontId="1" fillId="0" borderId="0" xfId="3" applyNumberFormat="1" applyFont="1" applyAlignment="1">
      <alignment vertical="center"/>
    </xf>
    <xf numFmtId="0" fontId="1" fillId="0" borderId="0" xfId="3" applyNumberFormat="1" applyFont="1" applyAlignment="1">
      <alignment horizontal="center" vertical="center"/>
    </xf>
    <xf numFmtId="0" fontId="3" fillId="0" borderId="0" xfId="3" applyNumberFormat="1" applyFont="1" applyAlignment="1">
      <alignment vertical="center"/>
    </xf>
    <xf numFmtId="164" fontId="17" fillId="10" borderId="2" xfId="3" applyNumberFormat="1" applyFont="1" applyFill="1" applyBorder="1" applyAlignment="1" applyProtection="1">
      <alignment horizontal="center" vertical="center"/>
    </xf>
    <xf numFmtId="164" fontId="3" fillId="11" borderId="2" xfId="3" applyNumberFormat="1" applyFont="1" applyFill="1" applyBorder="1" applyAlignment="1" applyProtection="1">
      <alignment horizontal="center" vertical="center"/>
    </xf>
    <xf numFmtId="0" fontId="3" fillId="11" borderId="2" xfId="3" applyNumberFormat="1" applyFont="1" applyFill="1" applyBorder="1" applyAlignment="1" applyProtection="1">
      <alignment horizontal="center" vertical="center" wrapText="1"/>
    </xf>
    <xf numFmtId="164" fontId="4" fillId="0" borderId="2" xfId="3" applyNumberFormat="1" applyFont="1" applyBorder="1" applyAlignment="1" applyProtection="1">
      <alignment horizontal="center" vertical="center" wrapText="1"/>
    </xf>
    <xf numFmtId="164" fontId="3" fillId="0" borderId="2" xfId="3" applyNumberFormat="1" applyFont="1" applyBorder="1" applyAlignment="1" applyProtection="1">
      <alignment horizontal="center" vertical="center" wrapText="1"/>
    </xf>
    <xf numFmtId="164" fontId="3" fillId="0" borderId="2" xfId="3" applyNumberFormat="1" applyFont="1" applyBorder="1" applyAlignment="1" applyProtection="1">
      <alignment vertical="center" wrapText="1"/>
    </xf>
    <xf numFmtId="164" fontId="3" fillId="0" borderId="2" xfId="3" applyNumberFormat="1" applyFont="1" applyBorder="1" applyAlignment="1" applyProtection="1">
      <alignment vertical="center" wrapText="1"/>
    </xf>
    <xf numFmtId="164" fontId="4" fillId="12" borderId="2" xfId="3" applyNumberFormat="1" applyFont="1" applyFill="1" applyBorder="1" applyAlignment="1" applyProtection="1">
      <alignment horizontal="left" vertical="center" wrapText="1"/>
    </xf>
    <xf numFmtId="164" fontId="1" fillId="0" borderId="0" xfId="3" applyNumberFormat="1" applyFont="1" applyAlignment="1">
      <alignment vertical="center"/>
    </xf>
    <xf numFmtId="0" fontId="0" fillId="0" borderId="0" xfId="0" applyFont="1"/>
    <xf numFmtId="49" fontId="7" fillId="0" borderId="2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9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" fontId="6" fillId="0" borderId="15" xfId="0" applyNumberFormat="1" applyFont="1" applyBorder="1"/>
    <xf numFmtId="10" fontId="6" fillId="3" borderId="3" xfId="0" applyNumberFormat="1" applyFont="1" applyFill="1" applyBorder="1" applyAlignment="1">
      <alignment horizontal="center"/>
    </xf>
    <xf numFmtId="167" fontId="6" fillId="0" borderId="16" xfId="3" applyNumberFormat="1" applyFont="1" applyBorder="1" applyAlignment="1" applyProtection="1"/>
    <xf numFmtId="9" fontId="6" fillId="9" borderId="3" xfId="2" applyFont="1" applyFill="1" applyBorder="1" applyAlignment="1" applyProtection="1">
      <alignment horizontal="center"/>
    </xf>
    <xf numFmtId="167" fontId="6" fillId="9" borderId="16" xfId="0" applyNumberFormat="1" applyFont="1" applyFill="1" applyBorder="1"/>
    <xf numFmtId="9" fontId="6" fillId="3" borderId="3" xfId="2" applyFont="1" applyFill="1" applyBorder="1" applyAlignment="1" applyProtection="1">
      <alignment horizontal="center"/>
    </xf>
    <xf numFmtId="167" fontId="6" fillId="0" borderId="16" xfId="0" applyNumberFormat="1" applyFont="1" applyBorder="1"/>
    <xf numFmtId="167" fontId="6" fillId="0" borderId="0" xfId="0" applyNumberFormat="1" applyFont="1" applyBorder="1"/>
    <xf numFmtId="168" fontId="0" fillId="0" borderId="0" xfId="0" applyNumberFormat="1" applyFont="1"/>
    <xf numFmtId="167" fontId="0" fillId="0" borderId="0" xfId="0" applyNumberFormat="1" applyFont="1"/>
    <xf numFmtId="164" fontId="6" fillId="0" borderId="2" xfId="0" applyNumberFormat="1" applyFont="1" applyBorder="1" applyAlignment="1">
      <alignment horizontal="center"/>
    </xf>
    <xf numFmtId="1" fontId="6" fillId="3" borderId="2" xfId="0" applyNumberFormat="1" applyFont="1" applyFill="1" applyBorder="1"/>
    <xf numFmtId="167" fontId="6" fillId="0" borderId="2" xfId="3" applyNumberFormat="1" applyFont="1" applyBorder="1" applyAlignment="1" applyProtection="1"/>
    <xf numFmtId="9" fontId="6" fillId="9" borderId="2" xfId="2" applyFont="1" applyFill="1" applyBorder="1" applyAlignment="1" applyProtection="1">
      <alignment horizontal="center"/>
    </xf>
    <xf numFmtId="167" fontId="6" fillId="9" borderId="7" xfId="0" applyNumberFormat="1" applyFont="1" applyFill="1" applyBorder="1"/>
    <xf numFmtId="9" fontId="6" fillId="3" borderId="2" xfId="2" applyFont="1" applyFill="1" applyBorder="1" applyAlignment="1" applyProtection="1">
      <alignment horizontal="center"/>
    </xf>
    <xf numFmtId="167" fontId="6" fillId="0" borderId="7" xfId="0" applyNumberFormat="1" applyFont="1" applyBorder="1"/>
    <xf numFmtId="4" fontId="6" fillId="0" borderId="2" xfId="0" applyNumberFormat="1" applyFont="1" applyBorder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167" fontId="6" fillId="0" borderId="1" xfId="3" applyNumberFormat="1" applyFont="1" applyBorder="1" applyAlignment="1" applyProtection="1"/>
    <xf numFmtId="1" fontId="6" fillId="0" borderId="2" xfId="0" applyNumberFormat="1" applyFont="1" applyBorder="1"/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167" fontId="6" fillId="0" borderId="0" xfId="3" applyNumberFormat="1" applyFont="1" applyBorder="1" applyAlignment="1" applyProtection="1"/>
    <xf numFmtId="0" fontId="6" fillId="0" borderId="11" xfId="0" applyFont="1" applyBorder="1" applyAlignment="1">
      <alignment horizontal="center"/>
    </xf>
    <xf numFmtId="9" fontId="6" fillId="3" borderId="3" xfId="3" applyNumberFormat="1" applyFont="1" applyFill="1" applyBorder="1" applyAlignment="1" applyProtection="1">
      <alignment horizontal="center"/>
    </xf>
    <xf numFmtId="169" fontId="6" fillId="0" borderId="3" xfId="3" applyNumberFormat="1" applyFont="1" applyBorder="1" applyAlignment="1" applyProtection="1">
      <alignment horizontal="center"/>
    </xf>
    <xf numFmtId="10" fontId="6" fillId="3" borderId="3" xfId="3" applyNumberFormat="1" applyFont="1" applyFill="1" applyBorder="1" applyAlignment="1" applyProtection="1">
      <alignment horizontal="center"/>
    </xf>
    <xf numFmtId="10" fontId="6" fillId="3" borderId="16" xfId="3" applyNumberFormat="1" applyFont="1" applyFill="1" applyBorder="1" applyAlignment="1" applyProtection="1">
      <alignment horizontal="center"/>
    </xf>
    <xf numFmtId="10" fontId="6" fillId="3" borderId="0" xfId="3" applyNumberFormat="1" applyFont="1" applyFill="1" applyBorder="1" applyAlignment="1" applyProtection="1">
      <alignment horizontal="center"/>
    </xf>
    <xf numFmtId="0" fontId="6" fillId="0" borderId="0" xfId="0" applyFont="1" applyBorder="1"/>
    <xf numFmtId="167" fontId="6" fillId="0" borderId="5" xfId="3" applyNumberFormat="1" applyFont="1" applyBorder="1" applyAlignment="1" applyProtection="1"/>
    <xf numFmtId="0" fontId="6" fillId="0" borderId="6" xfId="0" applyFont="1" applyBorder="1" applyAlignment="1">
      <alignment horizontal="center"/>
    </xf>
    <xf numFmtId="167" fontId="6" fillId="0" borderId="6" xfId="3" applyNumberFormat="1" applyFont="1" applyBorder="1" applyAlignment="1" applyProtection="1"/>
    <xf numFmtId="0" fontId="6" fillId="3" borderId="6" xfId="0" applyFont="1" applyFill="1" applyBorder="1" applyAlignment="1">
      <alignment horizontal="center"/>
    </xf>
    <xf numFmtId="167" fontId="6" fillId="3" borderId="6" xfId="3" applyNumberFormat="1" applyFont="1" applyFill="1" applyBorder="1" applyAlignment="1" applyProtection="1"/>
    <xf numFmtId="167" fontId="6" fillId="3" borderId="7" xfId="3" applyNumberFormat="1" applyFont="1" applyFill="1" applyBorder="1" applyAlignment="1" applyProtection="1"/>
    <xf numFmtId="167" fontId="6" fillId="3" borderId="0" xfId="3" applyNumberFormat="1" applyFont="1" applyFill="1" applyBorder="1" applyAlignment="1" applyProtection="1"/>
    <xf numFmtId="0" fontId="6" fillId="0" borderId="14" xfId="0" applyFont="1" applyBorder="1" applyAlignment="1">
      <alignment horizontal="center"/>
    </xf>
    <xf numFmtId="167" fontId="7" fillId="0" borderId="14" xfId="3" applyNumberFormat="1" applyFont="1" applyBorder="1" applyAlignment="1" applyProtection="1"/>
    <xf numFmtId="167" fontId="7" fillId="3" borderId="14" xfId="3" applyNumberFormat="1" applyFont="1" applyFill="1" applyBorder="1" applyAlignment="1" applyProtection="1"/>
    <xf numFmtId="167" fontId="7" fillId="3" borderId="0" xfId="3" applyNumberFormat="1" applyFont="1" applyFill="1" applyBorder="1" applyAlignment="1" applyProtection="1"/>
    <xf numFmtId="167" fontId="6" fillId="3" borderId="3" xfId="3" applyNumberFormat="1" applyFont="1" applyFill="1" applyBorder="1" applyAlignment="1" applyProtection="1">
      <alignment horizontal="center"/>
    </xf>
    <xf numFmtId="0" fontId="6" fillId="0" borderId="16" xfId="0" applyFont="1" applyBorder="1" applyAlignment="1">
      <alignment horizontal="center"/>
    </xf>
    <xf numFmtId="10" fontId="6" fillId="3" borderId="3" xfId="3" applyNumberFormat="1" applyFont="1" applyFill="1" applyBorder="1" applyAlignment="1" applyProtection="1">
      <alignment horizontal="center"/>
    </xf>
    <xf numFmtId="10" fontId="6" fillId="3" borderId="16" xfId="0" applyNumberFormat="1" applyFont="1" applyFill="1" applyBorder="1" applyAlignment="1">
      <alignment horizontal="center"/>
    </xf>
    <xf numFmtId="9" fontId="6" fillId="3" borderId="0" xfId="3" applyNumberFormat="1" applyFont="1" applyFill="1" applyBorder="1" applyAlignment="1" applyProtection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20" fillId="0" borderId="0" xfId="3" applyNumberFormat="1" applyFont="1"/>
    <xf numFmtId="0" fontId="3" fillId="0" borderId="0" xfId="3" applyNumberFormat="1" applyFont="1"/>
    <xf numFmtId="0" fontId="2" fillId="0" borderId="0" xfId="3" applyNumberFormat="1" applyFont="1" applyBorder="1" applyAlignment="1" applyProtection="1">
      <alignment vertical="center"/>
      <protection locked="0"/>
    </xf>
    <xf numFmtId="0" fontId="2" fillId="0" borderId="1" xfId="3" applyNumberFormat="1" applyFont="1" applyBorder="1" applyAlignment="1" applyProtection="1">
      <alignment vertical="center"/>
      <protection locked="0"/>
    </xf>
    <xf numFmtId="0" fontId="2" fillId="0" borderId="1" xfId="3" applyNumberFormat="1" applyFont="1" applyBorder="1" applyAlignment="1" applyProtection="1">
      <alignment horizontal="center" vertical="center"/>
      <protection locked="0"/>
    </xf>
    <xf numFmtId="0" fontId="2" fillId="3" borderId="1" xfId="3" applyNumberFormat="1" applyFont="1" applyFill="1" applyBorder="1" applyAlignment="1" applyProtection="1">
      <alignment vertical="center"/>
      <protection locked="0"/>
    </xf>
    <xf numFmtId="0" fontId="15" fillId="3" borderId="4" xfId="3" applyNumberFormat="1" applyFont="1" applyFill="1" applyBorder="1" applyAlignment="1" applyProtection="1">
      <alignment vertical="center"/>
      <protection locked="0"/>
    </xf>
    <xf numFmtId="0" fontId="2" fillId="0" borderId="4" xfId="3" applyNumberFormat="1" applyFont="1" applyBorder="1" applyAlignment="1" applyProtection="1">
      <alignment horizontal="center" vertical="center"/>
      <protection locked="0"/>
    </xf>
    <xf numFmtId="10" fontId="15" fillId="3" borderId="4" xfId="3" applyNumberFormat="1" applyFont="1" applyFill="1" applyBorder="1" applyAlignment="1" applyProtection="1">
      <alignment vertical="center"/>
      <protection locked="0"/>
    </xf>
    <xf numFmtId="0" fontId="15" fillId="0" borderId="5" xfId="3" applyNumberFormat="1" applyFont="1" applyBorder="1" applyAlignment="1" applyProtection="1">
      <alignment vertical="center"/>
      <protection locked="0"/>
    </xf>
    <xf numFmtId="0" fontId="2" fillId="3" borderId="6" xfId="3" applyNumberFormat="1" applyFont="1" applyFill="1" applyBorder="1" applyAlignment="1" applyProtection="1">
      <alignment horizontal="center" vertical="center"/>
      <protection locked="0"/>
    </xf>
    <xf numFmtId="0" fontId="2" fillId="3" borderId="7" xfId="3" applyNumberFormat="1" applyFont="1" applyFill="1" applyBorder="1" applyAlignment="1" applyProtection="1">
      <alignment horizontal="center" vertical="center"/>
      <protection locked="0"/>
    </xf>
    <xf numFmtId="10" fontId="2" fillId="0" borderId="7" xfId="3" applyNumberFormat="1" applyFont="1" applyBorder="1" applyAlignment="1" applyProtection="1">
      <alignment horizontal="right" vertical="center"/>
    </xf>
    <xf numFmtId="0" fontId="15" fillId="0" borderId="8" xfId="3" applyNumberFormat="1" applyFont="1" applyBorder="1" applyAlignment="1" applyProtection="1">
      <alignment vertical="center"/>
      <protection locked="0"/>
    </xf>
    <xf numFmtId="0" fontId="2" fillId="0" borderId="0" xfId="3" applyNumberFormat="1" applyFont="1" applyBorder="1" applyAlignment="1" applyProtection="1">
      <alignment horizontal="center" vertical="center"/>
      <protection locked="0"/>
    </xf>
    <xf numFmtId="0" fontId="15" fillId="0" borderId="0" xfId="3" applyNumberFormat="1" applyFont="1" applyBorder="1" applyAlignment="1" applyProtection="1">
      <alignment vertical="center"/>
      <protection locked="0"/>
    </xf>
    <xf numFmtId="0" fontId="15" fillId="0" borderId="9" xfId="3" applyNumberFormat="1" applyFont="1" applyBorder="1" applyAlignment="1" applyProtection="1">
      <alignment vertical="center"/>
      <protection locked="0"/>
    </xf>
    <xf numFmtId="0" fontId="2" fillId="3" borderId="1" xfId="3" applyNumberFormat="1" applyFont="1" applyFill="1" applyBorder="1" applyAlignment="1" applyProtection="1">
      <alignment horizontal="center" vertical="center"/>
      <protection locked="0"/>
    </xf>
    <xf numFmtId="0" fontId="15" fillId="0" borderId="4" xfId="3" applyNumberFormat="1" applyFont="1" applyBorder="1" applyAlignment="1" applyProtection="1">
      <alignment vertical="center"/>
      <protection locked="0"/>
    </xf>
    <xf numFmtId="0" fontId="2" fillId="3" borderId="4" xfId="3" applyNumberFormat="1" applyFont="1" applyFill="1" applyBorder="1" applyAlignment="1" applyProtection="1">
      <alignment horizontal="center" vertical="center"/>
      <protection locked="0"/>
    </xf>
    <xf numFmtId="0" fontId="2" fillId="0" borderId="6" xfId="3" applyNumberFormat="1" applyFont="1" applyBorder="1" applyAlignment="1" applyProtection="1">
      <alignment horizontal="center" vertical="center"/>
      <protection locked="0"/>
    </xf>
    <xf numFmtId="0" fontId="2" fillId="0" borderId="7" xfId="3" applyNumberFormat="1" applyFont="1" applyBorder="1" applyAlignment="1" applyProtection="1">
      <alignment horizontal="center" vertical="center"/>
      <protection locked="0"/>
    </xf>
    <xf numFmtId="10" fontId="15" fillId="0" borderId="4" xfId="3" applyNumberFormat="1" applyFont="1" applyBorder="1" applyAlignment="1" applyProtection="1">
      <alignment vertical="center"/>
    </xf>
    <xf numFmtId="10" fontId="20" fillId="0" borderId="0" xfId="3" applyNumberFormat="1" applyFont="1"/>
    <xf numFmtId="0" fontId="2" fillId="0" borderId="3" xfId="3" applyNumberFormat="1" applyFont="1" applyBorder="1" applyAlignment="1" applyProtection="1">
      <alignment horizontal="center" vertical="center"/>
      <protection locked="0"/>
    </xf>
    <xf numFmtId="0" fontId="6" fillId="0" borderId="9" xfId="3" applyNumberFormat="1" applyFont="1" applyBorder="1" applyAlignment="1" applyProtection="1">
      <alignment vertical="center"/>
      <protection locked="0"/>
    </xf>
    <xf numFmtId="10" fontId="15" fillId="0" borderId="9" xfId="3" applyNumberFormat="1" applyFont="1" applyBorder="1" applyAlignment="1" applyProtection="1">
      <alignment vertical="center"/>
    </xf>
    <xf numFmtId="0" fontId="2" fillId="0" borderId="6" xfId="3" applyNumberFormat="1" applyFont="1" applyBorder="1" applyAlignment="1" applyProtection="1">
      <alignment vertical="center"/>
      <protection locked="0"/>
    </xf>
    <xf numFmtId="0" fontId="2" fillId="0" borderId="0" xfId="3" applyNumberFormat="1" applyFont="1" applyBorder="1" applyAlignment="1" applyProtection="1">
      <alignment vertical="center"/>
      <protection locked="0"/>
    </xf>
    <xf numFmtId="10" fontId="2" fillId="0" borderId="9" xfId="3" applyNumberFormat="1" applyFont="1" applyBorder="1" applyAlignment="1" applyProtection="1">
      <alignment horizontal="right" vertical="center"/>
    </xf>
    <xf numFmtId="0" fontId="15" fillId="3" borderId="12" xfId="3" applyNumberFormat="1" applyFont="1" applyFill="1" applyBorder="1" applyAlignment="1" applyProtection="1">
      <alignment vertical="center"/>
      <protection locked="0"/>
    </xf>
    <xf numFmtId="0" fontId="2" fillId="3" borderId="14" xfId="3" applyNumberFormat="1" applyFont="1" applyFill="1" applyBorder="1" applyAlignment="1" applyProtection="1">
      <alignment horizontal="center" vertical="center"/>
      <protection locked="0"/>
    </xf>
    <xf numFmtId="10" fontId="15" fillId="0" borderId="4" xfId="3" applyNumberFormat="1" applyFont="1" applyBorder="1" applyAlignment="1" applyProtection="1">
      <alignment vertical="center"/>
      <protection locked="0"/>
    </xf>
    <xf numFmtId="0" fontId="15" fillId="3" borderId="5" xfId="3" applyNumberFormat="1" applyFont="1" applyFill="1" applyBorder="1" applyAlignment="1" applyProtection="1">
      <alignment vertical="center"/>
      <protection locked="0"/>
    </xf>
    <xf numFmtId="10" fontId="15" fillId="0" borderId="2" xfId="3" applyNumberFormat="1" applyFont="1" applyBorder="1" applyAlignment="1" applyProtection="1">
      <alignment vertical="center"/>
    </xf>
    <xf numFmtId="0" fontId="15" fillId="3" borderId="8" xfId="3" applyNumberFormat="1" applyFont="1" applyFill="1" applyBorder="1" applyAlignment="1" applyProtection="1">
      <alignment vertical="center"/>
      <protection locked="0"/>
    </xf>
    <xf numFmtId="0" fontId="2" fillId="3" borderId="0" xfId="3" applyNumberFormat="1" applyFont="1" applyFill="1" applyBorder="1" applyAlignment="1" applyProtection="1">
      <alignment horizontal="center" vertical="center"/>
      <protection locked="0"/>
    </xf>
    <xf numFmtId="0" fontId="15" fillId="3" borderId="0" xfId="3" applyNumberFormat="1" applyFont="1" applyFill="1" applyBorder="1" applyAlignment="1" applyProtection="1">
      <alignment vertical="center"/>
      <protection locked="0"/>
    </xf>
    <xf numFmtId="0" fontId="15" fillId="3" borderId="9" xfId="3" applyNumberFormat="1" applyFont="1" applyFill="1" applyBorder="1" applyAlignment="1" applyProtection="1">
      <alignment vertical="center"/>
      <protection locked="0"/>
    </xf>
    <xf numFmtId="0" fontId="20" fillId="0" borderId="0" xfId="3" applyNumberFormat="1" applyFont="1" applyBorder="1"/>
    <xf numFmtId="0" fontId="20" fillId="0" borderId="0" xfId="3" applyNumberFormat="1" applyFont="1" applyBorder="1" applyAlignment="1"/>
    <xf numFmtId="0" fontId="20" fillId="3" borderId="0" xfId="3" applyNumberFormat="1" applyFont="1" applyFill="1" applyAlignment="1"/>
    <xf numFmtId="10" fontId="2" fillId="3" borderId="9" xfId="3" applyNumberFormat="1" applyFont="1" applyFill="1" applyBorder="1" applyAlignment="1" applyProtection="1">
      <alignment vertical="center"/>
    </xf>
    <xf numFmtId="0" fontId="2" fillId="3" borderId="8" xfId="3" applyNumberFormat="1" applyFont="1" applyFill="1" applyBorder="1" applyAlignment="1" applyProtection="1">
      <alignment vertical="center"/>
      <protection locked="0"/>
    </xf>
    <xf numFmtId="0" fontId="15" fillId="3" borderId="0" xfId="3" applyNumberFormat="1" applyFont="1" applyFill="1" applyBorder="1" applyAlignment="1" applyProtection="1">
      <alignment horizontal="left" vertical="center"/>
      <protection locked="0"/>
    </xf>
    <xf numFmtId="0" fontId="2" fillId="3" borderId="9" xfId="3" applyNumberFormat="1" applyFont="1" applyFill="1" applyBorder="1" applyAlignment="1" applyProtection="1">
      <alignment vertical="center"/>
      <protection locked="0"/>
    </xf>
    <xf numFmtId="0" fontId="3" fillId="3" borderId="8" xfId="3" applyNumberFormat="1" applyFont="1" applyFill="1" applyBorder="1" applyProtection="1">
      <protection locked="0"/>
    </xf>
    <xf numFmtId="0" fontId="3" fillId="3" borderId="0" xfId="3" applyNumberFormat="1" applyFont="1" applyFill="1" applyBorder="1" applyProtection="1">
      <protection locked="0"/>
    </xf>
    <xf numFmtId="0" fontId="3" fillId="3" borderId="0" xfId="3" applyNumberFormat="1" applyFont="1" applyFill="1" applyBorder="1" applyAlignment="1" applyProtection="1">
      <alignment horizontal="center"/>
      <protection locked="0"/>
    </xf>
    <xf numFmtId="0" fontId="3" fillId="3" borderId="9" xfId="3" applyNumberFormat="1" applyFont="1" applyFill="1" applyBorder="1" applyAlignment="1" applyProtection="1">
      <alignment vertical="center"/>
      <protection locked="0"/>
    </xf>
    <xf numFmtId="164" fontId="4" fillId="3" borderId="0" xfId="3" applyNumberFormat="1" applyFont="1" applyFill="1" applyBorder="1" applyAlignment="1" applyProtection="1">
      <alignment horizontal="center" vertical="top"/>
      <protection locked="0"/>
    </xf>
    <xf numFmtId="164" fontId="3" fillId="3" borderId="0" xfId="3" applyNumberFormat="1" applyFont="1" applyFill="1" applyBorder="1" applyAlignment="1" applyProtection="1">
      <alignment horizontal="center" vertical="top"/>
      <protection locked="0"/>
    </xf>
    <xf numFmtId="0" fontId="3" fillId="3" borderId="15" xfId="3" applyNumberFormat="1" applyFont="1" applyFill="1" applyBorder="1" applyProtection="1">
      <protection locked="0"/>
    </xf>
    <xf numFmtId="0" fontId="3" fillId="3" borderId="11" xfId="3" applyNumberFormat="1" applyFont="1" applyFill="1" applyBorder="1" applyProtection="1">
      <protection locked="0"/>
    </xf>
    <xf numFmtId="164" fontId="3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4" fillId="3" borderId="1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" applyNumberFormat="1" applyFont="1" applyProtection="1">
      <protection locked="0"/>
    </xf>
    <xf numFmtId="0" fontId="20" fillId="0" borderId="0" xfId="3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3" applyNumberFormat="1" applyFont="1" applyAlignment="1" applyProtection="1">
      <alignment vertical="center"/>
      <protection locked="0"/>
    </xf>
    <xf numFmtId="0" fontId="8" fillId="3" borderId="0" xfId="0" applyFont="1" applyFill="1" applyBorder="1" applyAlignment="1">
      <alignment horizontal="right" vertical="top" wrapText="1"/>
    </xf>
    <xf numFmtId="0" fontId="8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top" wrapText="1"/>
    </xf>
    <xf numFmtId="164" fontId="2" fillId="0" borderId="12" xfId="3" applyNumberFormat="1" applyFont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8" fillId="0" borderId="4" xfId="3" applyNumberFormat="1" applyFont="1" applyBorder="1" applyAlignment="1">
      <alignment horizontal="left"/>
    </xf>
    <xf numFmtId="0" fontId="8" fillId="0" borderId="3" xfId="3" applyNumberFormat="1" applyFont="1" applyBorder="1" applyAlignment="1">
      <alignment horizontal="left"/>
    </xf>
    <xf numFmtId="0" fontId="4" fillId="9" borderId="2" xfId="0" applyFont="1" applyFill="1" applyBorder="1" applyAlignment="1">
      <alignment horizontal="center" vertical="center"/>
    </xf>
    <xf numFmtId="164" fontId="17" fillId="0" borderId="2" xfId="3" applyNumberFormat="1" applyFont="1" applyBorder="1" applyAlignment="1" applyProtection="1">
      <alignment horizontal="center" vertical="center" wrapText="1"/>
    </xf>
    <xf numFmtId="164" fontId="17" fillId="10" borderId="2" xfId="3" applyNumberFormat="1" applyFont="1" applyFill="1" applyBorder="1" applyAlignment="1" applyProtection="1">
      <alignment horizontal="center" vertical="center"/>
    </xf>
    <xf numFmtId="164" fontId="17" fillId="10" borderId="2" xfId="3" applyNumberFormat="1" applyFont="1" applyFill="1" applyBorder="1" applyAlignment="1" applyProtection="1">
      <alignment horizontal="center" vertical="center" wrapText="1"/>
    </xf>
    <xf numFmtId="164" fontId="17" fillId="10" borderId="2" xfId="3" applyNumberFormat="1" applyFont="1" applyFill="1" applyBorder="1" applyAlignment="1" applyProtection="1">
      <alignment horizontal="left" vertical="center"/>
    </xf>
    <xf numFmtId="164" fontId="3" fillId="11" borderId="2" xfId="3" applyNumberFormat="1" applyFont="1" applyFill="1" applyBorder="1" applyAlignment="1" applyProtection="1">
      <alignment horizontal="left" vertical="center" wrapText="1"/>
    </xf>
    <xf numFmtId="164" fontId="4" fillId="0" borderId="2" xfId="3" applyNumberFormat="1" applyFont="1" applyBorder="1" applyAlignment="1" applyProtection="1">
      <alignment horizontal="right" vertical="center" wrapText="1"/>
    </xf>
    <xf numFmtId="164" fontId="12" fillId="0" borderId="0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9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64" fontId="4" fillId="0" borderId="2" xfId="3" applyNumberFormat="1" applyFont="1" applyBorder="1" applyAlignment="1" applyProtection="1">
      <alignment horizontal="center" vertical="center" wrapText="1"/>
      <protection locked="0"/>
    </xf>
    <xf numFmtId="0" fontId="15" fillId="3" borderId="2" xfId="3" applyNumberFormat="1" applyFont="1" applyFill="1" applyBorder="1" applyAlignment="1" applyProtection="1">
      <alignment horizontal="center" vertical="center"/>
      <protection locked="0"/>
    </xf>
    <xf numFmtId="0" fontId="15" fillId="0" borderId="8" xfId="3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horizontal="left" vertical="center" wrapText="1"/>
    </xf>
  </cellXfs>
  <cellStyles count="4">
    <cellStyle name="Normal" xfId="0" builtinId="0"/>
    <cellStyle name="Porcentagem" xfId="2" builtinId="5"/>
    <cellStyle name="Separador de milhares" xfId="1" builtinId="3"/>
    <cellStyle name="TableStyleLight1" xfId="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7F3DF"/>
      <rgbColor rgb="FFEFEFEF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CE1"/>
      <rgbColor rgb="FFDFF0D8"/>
      <rgbColor rgb="FFFFEB9C"/>
      <rgbColor rgb="FFBFBFBF"/>
      <rgbColor rgb="FFD9D9D9"/>
      <rgbColor rgb="FFCCCCCC"/>
      <rgbColor rgb="FFD6D6D6"/>
      <rgbColor rgb="FF3366FF"/>
      <rgbColor rgb="FF33CCCC"/>
      <rgbColor rgb="FF94BD5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218303</xdr:colOff>
      <xdr:row>0</xdr:row>
      <xdr:rowOff>184957</xdr:rowOff>
    </xdr:from>
    <xdr:to>
      <xdr:col>1</xdr:col>
      <xdr:colOff>498743</xdr:colOff>
      <xdr:row>0</xdr:row>
      <xdr:rowOff>925117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8303" y="184957"/>
          <a:ext cx="978940" cy="740160"/>
        </a:xfrm>
        <a:prstGeom prst="rect">
          <a:avLst/>
        </a:prstGeom>
      </xdr:spPr>
    </xdr:pic>
    <xdr:clientData/>
  </xdr:twoCellAnchor>
  <xdr:twoCellAnchor editAs="absolute">
    <xdr:from>
      <xdr:col>0</xdr:col>
      <xdr:colOff>244440</xdr:colOff>
      <xdr:row>0</xdr:row>
      <xdr:rowOff>0</xdr:rowOff>
    </xdr:from>
    <xdr:to>
      <xdr:col>0</xdr:col>
      <xdr:colOff>251280</xdr:colOff>
      <xdr:row>0</xdr:row>
      <xdr:rowOff>6840</xdr:rowOff>
    </xdr:to>
    <xdr:pic>
      <xdr:nvPicPr>
        <xdr:cNvPr id="0" name="Picture 2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4440" y="0"/>
          <a:ext cx="6840" cy="6840"/>
        </a:xfrm>
        <a:prstGeom prst="rect">
          <a:avLst/>
        </a:prstGeom>
      </xdr:spPr>
    </xdr:pic>
    <xdr:clientData/>
  </xdr:twoCellAnchor>
  <xdr:twoCellAnchor editAs="absolute">
    <xdr:from>
      <xdr:col>0</xdr:col>
      <xdr:colOff>254160</xdr:colOff>
      <xdr:row>0</xdr:row>
      <xdr:rowOff>360</xdr:rowOff>
    </xdr:from>
    <xdr:to>
      <xdr:col>0</xdr:col>
      <xdr:colOff>261000</xdr:colOff>
      <xdr:row>0</xdr:row>
      <xdr:rowOff>7200</xdr:rowOff>
    </xdr:to>
    <xdr:pic>
      <xdr:nvPicPr>
        <xdr:cNvPr id="3" name="Picture 4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4160" y="360"/>
          <a:ext cx="6840" cy="6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371583</xdr:colOff>
      <xdr:row>0</xdr:row>
      <xdr:rowOff>137584</xdr:rowOff>
    </xdr:from>
    <xdr:to>
      <xdr:col>2</xdr:col>
      <xdr:colOff>127000</xdr:colOff>
      <xdr:row>0</xdr:row>
      <xdr:rowOff>920750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1583" y="137584"/>
          <a:ext cx="856084" cy="7831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158750</xdr:colOff>
      <xdr:row>1</xdr:row>
      <xdr:rowOff>42480</xdr:rowOff>
    </xdr:from>
    <xdr:to>
      <xdr:col>2</xdr:col>
      <xdr:colOff>86040</xdr:colOff>
      <xdr:row>2</xdr:row>
      <xdr:rowOff>420840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9833" y="211813"/>
          <a:ext cx="975040" cy="5794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364167</xdr:colOff>
      <xdr:row>0</xdr:row>
      <xdr:rowOff>85677</xdr:rowOff>
    </xdr:from>
    <xdr:to>
      <xdr:col>1</xdr:col>
      <xdr:colOff>810380</xdr:colOff>
      <xdr:row>1</xdr:row>
      <xdr:rowOff>21744</xdr:rowOff>
    </xdr:to>
    <xdr:pic>
      <xdr:nvPicPr>
        <xdr:cNvPr id="5" name="Picture 2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4167" y="85677"/>
          <a:ext cx="911880" cy="7086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'or&#231;amento%20global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blo_pcp-amptps_fora_cl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1925"/>
  <sheetViews>
    <sheetView tabSelected="1" topLeftCell="A241" zoomScale="90" zoomScaleNormal="90" workbookViewId="0">
      <selection activeCell="J6" sqref="J6"/>
    </sheetView>
  </sheetViews>
  <sheetFormatPr defaultRowHeight="15"/>
  <cols>
    <col min="1" max="1" width="10.42578125" style="25"/>
    <col min="2" max="2" width="22.7109375" style="26"/>
    <col min="3" max="3" width="60.7109375" style="27"/>
    <col min="4" max="4" width="6.42578125" style="25"/>
    <col min="5" max="5" width="11.85546875" style="28"/>
    <col min="6" max="6" width="12.28515625" style="28"/>
    <col min="7" max="7" width="17" style="25"/>
    <col min="8" max="8" width="11" style="29"/>
    <col min="9" max="1025" width="9.140625" style="29"/>
  </cols>
  <sheetData>
    <row r="1" spans="1:8" s="30" customFormat="1" ht="81.75" customHeight="1">
      <c r="A1" s="14" t="s">
        <v>0</v>
      </c>
      <c r="B1" s="14"/>
      <c r="C1" s="14"/>
      <c r="D1" s="14"/>
      <c r="E1" s="14"/>
      <c r="F1" s="14"/>
      <c r="G1" s="14"/>
    </row>
    <row r="2" spans="1:8" s="34" customFormat="1" ht="12.75" customHeight="1">
      <c r="A2" s="13" t="s">
        <v>1</v>
      </c>
      <c r="B2" s="12" t="s">
        <v>2</v>
      </c>
      <c r="C2" s="11" t="s">
        <v>3</v>
      </c>
      <c r="D2" s="13" t="s">
        <v>4</v>
      </c>
      <c r="E2" s="10" t="s">
        <v>5</v>
      </c>
      <c r="F2" s="32" t="s">
        <v>6</v>
      </c>
      <c r="G2" s="33" t="s">
        <v>7</v>
      </c>
    </row>
    <row r="3" spans="1:8" s="34" customFormat="1" ht="15" customHeight="1">
      <c r="A3" s="13"/>
      <c r="B3" s="12"/>
      <c r="C3" s="11"/>
      <c r="D3" s="13"/>
      <c r="E3" s="10"/>
      <c r="F3" s="35" t="s">
        <v>8</v>
      </c>
      <c r="G3" s="36" t="s">
        <v>9</v>
      </c>
    </row>
    <row r="4" spans="1:8" s="30" customFormat="1" ht="13.5" customHeight="1">
      <c r="A4" s="37" t="s">
        <v>10</v>
      </c>
      <c r="B4" s="38" t="s">
        <v>11</v>
      </c>
      <c r="C4" s="39"/>
      <c r="D4" s="39"/>
      <c r="E4" s="39"/>
      <c r="F4" s="39"/>
      <c r="G4" s="40"/>
    </row>
    <row r="5" spans="1:8" s="30" customFormat="1" ht="13.5" customHeight="1">
      <c r="A5" s="31" t="s">
        <v>12</v>
      </c>
      <c r="B5" s="9" t="s">
        <v>13</v>
      </c>
      <c r="C5" s="9"/>
      <c r="D5" s="9"/>
      <c r="E5" s="9"/>
      <c r="F5" s="9"/>
      <c r="G5" s="31">
        <f>SUM(G6:G7)</f>
        <v>3917.1826000000001</v>
      </c>
    </row>
    <row r="6" spans="1:8" s="46" customFormat="1" ht="25.5" customHeight="1">
      <c r="A6" s="41" t="s">
        <v>14</v>
      </c>
      <c r="B6" s="42" t="s">
        <v>15</v>
      </c>
      <c r="C6" s="43" t="s">
        <v>16</v>
      </c>
      <c r="D6" s="44" t="s">
        <v>17</v>
      </c>
      <c r="E6" s="45">
        <f>'MEMORIA DE CALCULO'!E11</f>
        <v>139.80000000000001</v>
      </c>
      <c r="F6" s="45">
        <v>17.02</v>
      </c>
      <c r="G6" s="41">
        <f>E6*F6</f>
        <v>2379.3960000000002</v>
      </c>
    </row>
    <row r="7" spans="1:8" s="46" customFormat="1" ht="25.5" customHeight="1">
      <c r="A7" s="41" t="s">
        <v>18</v>
      </c>
      <c r="B7" s="42" t="s">
        <v>19</v>
      </c>
      <c r="C7" s="47" t="s">
        <v>20</v>
      </c>
      <c r="D7" s="44" t="s">
        <v>17</v>
      </c>
      <c r="E7" s="45">
        <f>'MEMORIA DE CALCULO'!E12</f>
        <v>5.18</v>
      </c>
      <c r="F7" s="45">
        <v>296.87</v>
      </c>
      <c r="G7" s="41">
        <f>E7*F7</f>
        <v>1537.7865999999999</v>
      </c>
    </row>
    <row r="8" spans="1:8" s="46" customFormat="1" ht="13.5" customHeight="1">
      <c r="A8" s="48"/>
      <c r="B8" s="49"/>
      <c r="C8" s="50"/>
      <c r="D8" s="51"/>
      <c r="E8" s="52"/>
      <c r="F8" s="52"/>
      <c r="G8" s="48"/>
    </row>
    <row r="9" spans="1:8" s="30" customFormat="1" ht="15.75" customHeight="1">
      <c r="A9" s="31" t="s">
        <v>21</v>
      </c>
      <c r="B9" s="9" t="s">
        <v>22</v>
      </c>
      <c r="C9" s="9"/>
      <c r="D9" s="9"/>
      <c r="E9" s="9"/>
      <c r="F9" s="9"/>
      <c r="G9" s="31">
        <f>G10</f>
        <v>290.74864975000003</v>
      </c>
    </row>
    <row r="10" spans="1:8" s="30" customFormat="1" ht="12.75" customHeight="1">
      <c r="A10" s="53" t="s">
        <v>23</v>
      </c>
      <c r="B10" s="42" t="s">
        <v>24</v>
      </c>
      <c r="C10" s="54" t="s">
        <v>25</v>
      </c>
      <c r="D10" s="55" t="s">
        <v>26</v>
      </c>
      <c r="E10" s="55">
        <f>G5+G23+G39+G69+G91+G99</f>
        <v>58149.729950000001</v>
      </c>
      <c r="F10" s="56">
        <v>5.0000000000000001E-3</v>
      </c>
      <c r="G10" s="57">
        <f>E10*F10</f>
        <v>290.74864975000003</v>
      </c>
      <c r="H10" s="58"/>
    </row>
    <row r="11" spans="1:8" s="30" customFormat="1" ht="13.5" customHeight="1">
      <c r="A11" s="59"/>
      <c r="B11" s="60"/>
      <c r="C11" s="61"/>
      <c r="D11" s="62"/>
      <c r="E11" s="63"/>
      <c r="F11" s="64"/>
      <c r="G11" s="65"/>
    </row>
    <row r="12" spans="1:8" s="30" customFormat="1" ht="15.75" customHeight="1">
      <c r="A12" s="8" t="s">
        <v>27</v>
      </c>
      <c r="B12" s="8"/>
      <c r="C12" s="8"/>
      <c r="D12" s="8"/>
      <c r="E12" s="8"/>
      <c r="F12" s="66"/>
      <c r="G12" s="31">
        <f>G9+G5</f>
        <v>4207.9312497500005</v>
      </c>
    </row>
    <row r="13" spans="1:8" s="30" customFormat="1" ht="15.75" customHeight="1">
      <c r="A13" s="8" t="s">
        <v>28</v>
      </c>
      <c r="B13" s="8"/>
      <c r="C13" s="8"/>
      <c r="D13" s="8"/>
      <c r="E13" s="8"/>
      <c r="F13" s="67">
        <f>BDI!E26</f>
        <v>0.2763654829085942</v>
      </c>
      <c r="G13" s="31">
        <f>F13*G12</f>
        <v>1162.9269518833232</v>
      </c>
    </row>
    <row r="14" spans="1:8" s="30" customFormat="1" ht="15.75" customHeight="1">
      <c r="A14" s="8" t="s">
        <v>29</v>
      </c>
      <c r="B14" s="8"/>
      <c r="C14" s="8"/>
      <c r="D14" s="8"/>
      <c r="E14" s="8"/>
      <c r="F14" s="66"/>
      <c r="G14" s="31">
        <f>G12+G13</f>
        <v>5370.8582016333239</v>
      </c>
    </row>
    <row r="15" spans="1:8" ht="13.5" customHeight="1">
      <c r="A15" s="7"/>
      <c r="B15" s="7"/>
      <c r="C15" s="7"/>
      <c r="D15" s="7"/>
      <c r="E15" s="7"/>
      <c r="F15" s="7"/>
      <c r="G15" s="7"/>
    </row>
    <row r="16" spans="1:8" s="30" customFormat="1" ht="13.5" customHeight="1">
      <c r="A16" s="31" t="s">
        <v>30</v>
      </c>
      <c r="B16" s="9" t="s">
        <v>31</v>
      </c>
      <c r="C16" s="9"/>
      <c r="D16" s="9"/>
      <c r="E16" s="9"/>
      <c r="F16" s="9"/>
      <c r="G16" s="9"/>
    </row>
    <row r="17" spans="1:7" s="30" customFormat="1" ht="13.5" customHeight="1">
      <c r="A17" s="31" t="s">
        <v>32</v>
      </c>
      <c r="B17" s="69" t="s">
        <v>33</v>
      </c>
      <c r="C17" s="69"/>
      <c r="D17" s="69"/>
      <c r="E17" s="69"/>
      <c r="F17" s="69"/>
      <c r="G17" s="31"/>
    </row>
    <row r="18" spans="1:7" s="30" customFormat="1" ht="25.5" customHeight="1">
      <c r="A18" s="41" t="s">
        <v>34</v>
      </c>
      <c r="B18" s="42" t="s">
        <v>35</v>
      </c>
      <c r="C18" s="70" t="s">
        <v>36</v>
      </c>
      <c r="D18" s="41" t="s">
        <v>17</v>
      </c>
      <c r="E18" s="45">
        <f>'MEMORIA DE CALCULO'!E21</f>
        <v>600.05999999999995</v>
      </c>
      <c r="F18" s="71">
        <v>1.92</v>
      </c>
      <c r="G18" s="41">
        <f>E18*F18</f>
        <v>1152.1152</v>
      </c>
    </row>
    <row r="19" spans="1:7" s="30" customFormat="1" ht="25.5" customHeight="1">
      <c r="A19" s="41" t="s">
        <v>37</v>
      </c>
      <c r="B19" s="42" t="s">
        <v>38</v>
      </c>
      <c r="C19" s="70" t="s">
        <v>39</v>
      </c>
      <c r="D19" s="41" t="s">
        <v>40</v>
      </c>
      <c r="E19" s="45">
        <f>'MEMORIA DE CALCULO'!E22</f>
        <v>33.03</v>
      </c>
      <c r="F19" s="71">
        <v>2.5</v>
      </c>
      <c r="G19" s="41">
        <f>E19*F19</f>
        <v>82.575000000000003</v>
      </c>
    </row>
    <row r="20" spans="1:7" s="30" customFormat="1" ht="38.25" customHeight="1">
      <c r="A20" s="41" t="s">
        <v>41</v>
      </c>
      <c r="B20" s="42" t="s">
        <v>42</v>
      </c>
      <c r="C20" s="70" t="s">
        <v>43</v>
      </c>
      <c r="D20" s="41" t="s">
        <v>44</v>
      </c>
      <c r="E20" s="45">
        <f>'MEMORIA DE CALCULO'!E23</f>
        <v>220.02</v>
      </c>
      <c r="F20" s="71">
        <v>55.04</v>
      </c>
      <c r="G20" s="41">
        <f>E20*F20</f>
        <v>12109.900800000001</v>
      </c>
    </row>
    <row r="21" spans="1:7" s="30" customFormat="1" ht="38.25" customHeight="1">
      <c r="A21" s="41" t="s">
        <v>45</v>
      </c>
      <c r="B21" s="42" t="s">
        <v>46</v>
      </c>
      <c r="C21" s="70" t="s">
        <v>47</v>
      </c>
      <c r="D21" s="41" t="s">
        <v>40</v>
      </c>
      <c r="E21" s="45">
        <f>'MEMORIA DE CALCULO'!E24</f>
        <v>2.54</v>
      </c>
      <c r="F21" s="72">
        <v>205.6</v>
      </c>
      <c r="G21" s="41">
        <f>E21*F21</f>
        <v>522.22400000000005</v>
      </c>
    </row>
    <row r="22" spans="1:7" s="30" customFormat="1" ht="13.5" customHeight="1">
      <c r="A22" s="59"/>
      <c r="B22" s="60"/>
      <c r="C22" s="61"/>
      <c r="D22" s="73"/>
      <c r="E22" s="63"/>
      <c r="F22" s="74"/>
      <c r="G22" s="48"/>
    </row>
    <row r="23" spans="1:7" s="30" customFormat="1" ht="15.75" customHeight="1">
      <c r="A23" s="8" t="s">
        <v>48</v>
      </c>
      <c r="B23" s="8"/>
      <c r="C23" s="8"/>
      <c r="D23" s="8"/>
      <c r="E23" s="8"/>
      <c r="F23" s="66"/>
      <c r="G23" s="31">
        <f>SUM(G18:G22)</f>
        <v>13866.815000000001</v>
      </c>
    </row>
    <row r="24" spans="1:7" s="30" customFormat="1" ht="15.75" customHeight="1">
      <c r="A24" s="8" t="s">
        <v>49</v>
      </c>
      <c r="B24" s="8"/>
      <c r="C24" s="8"/>
      <c r="D24" s="8"/>
      <c r="E24" s="8"/>
      <c r="F24" s="67">
        <v>0.27639999999999998</v>
      </c>
      <c r="G24" s="31">
        <f>F24*G23</f>
        <v>3832.7876659999997</v>
      </c>
    </row>
    <row r="25" spans="1:7" s="30" customFormat="1" ht="15.75" customHeight="1">
      <c r="A25" s="8" t="s">
        <v>50</v>
      </c>
      <c r="B25" s="8"/>
      <c r="C25" s="8"/>
      <c r="D25" s="8"/>
      <c r="E25" s="8"/>
      <c r="F25" s="66"/>
      <c r="G25" s="31">
        <f>G23+G24</f>
        <v>17699.602665999999</v>
      </c>
    </row>
    <row r="26" spans="1:7" s="30" customFormat="1" ht="13.5" customHeight="1">
      <c r="A26" s="68"/>
      <c r="B26" s="75"/>
      <c r="C26" s="25"/>
      <c r="D26" s="25"/>
      <c r="E26" s="25"/>
      <c r="F26" s="25"/>
      <c r="G26" s="76"/>
    </row>
    <row r="27" spans="1:7" s="30" customFormat="1" ht="13.5" customHeight="1">
      <c r="A27" s="31" t="s">
        <v>51</v>
      </c>
      <c r="B27" s="9" t="s">
        <v>52</v>
      </c>
      <c r="C27" s="9"/>
      <c r="D27" s="9"/>
      <c r="E27" s="9"/>
      <c r="F27" s="9"/>
      <c r="G27" s="9"/>
    </row>
    <row r="28" spans="1:7" s="30" customFormat="1" ht="13.5" customHeight="1">
      <c r="A28" s="31" t="s">
        <v>53</v>
      </c>
      <c r="B28" s="9" t="s">
        <v>54</v>
      </c>
      <c r="C28" s="9"/>
      <c r="D28" s="9"/>
      <c r="E28" s="9"/>
      <c r="F28" s="9"/>
      <c r="G28" s="31">
        <f>SUM(G29:G37)</f>
        <v>4918.1731</v>
      </c>
    </row>
    <row r="29" spans="1:7" s="30" customFormat="1" ht="12.75" customHeight="1">
      <c r="A29" s="41" t="s">
        <v>55</v>
      </c>
      <c r="B29" s="42" t="s">
        <v>56</v>
      </c>
      <c r="C29" s="70" t="s">
        <v>57</v>
      </c>
      <c r="D29" s="41" t="s">
        <v>44</v>
      </c>
      <c r="E29" s="45">
        <f>'MEMORIA DE CALCULO'!E28</f>
        <v>0.11</v>
      </c>
      <c r="F29" s="71">
        <v>54.76</v>
      </c>
      <c r="G29" s="41">
        <f t="shared" ref="G29:G37" si="0">E29*F29</f>
        <v>6.0236000000000001</v>
      </c>
    </row>
    <row r="30" spans="1:7" s="30" customFormat="1" ht="12.75" customHeight="1">
      <c r="A30" s="41" t="s">
        <v>58</v>
      </c>
      <c r="B30" s="42" t="s">
        <v>59</v>
      </c>
      <c r="C30" s="70" t="s">
        <v>60</v>
      </c>
      <c r="D30" s="41" t="s">
        <v>44</v>
      </c>
      <c r="E30" s="45">
        <f>'MEMORIA DE CALCULO'!E29</f>
        <v>3.31</v>
      </c>
      <c r="F30" s="71">
        <v>47.51</v>
      </c>
      <c r="G30" s="41">
        <f t="shared" si="0"/>
        <v>157.25809999999998</v>
      </c>
    </row>
    <row r="31" spans="1:7" s="30" customFormat="1" ht="38.25" customHeight="1">
      <c r="A31" s="41" t="s">
        <v>61</v>
      </c>
      <c r="B31" s="42" t="s">
        <v>62</v>
      </c>
      <c r="C31" s="70" t="s">
        <v>63</v>
      </c>
      <c r="D31" s="41" t="s">
        <v>64</v>
      </c>
      <c r="E31" s="45">
        <f>'MEMORIA DE CALCULO'!E30</f>
        <v>26</v>
      </c>
      <c r="F31" s="71">
        <v>6</v>
      </c>
      <c r="G31" s="41">
        <f t="shared" si="0"/>
        <v>156</v>
      </c>
    </row>
    <row r="32" spans="1:7" s="30" customFormat="1" ht="25.5" customHeight="1">
      <c r="A32" s="41" t="s">
        <v>65</v>
      </c>
      <c r="B32" s="42" t="s">
        <v>66</v>
      </c>
      <c r="C32" s="70" t="s">
        <v>67</v>
      </c>
      <c r="D32" s="41" t="s">
        <v>68</v>
      </c>
      <c r="E32" s="45">
        <f>'MEMORIA DE CALCULO'!E31</f>
        <v>1</v>
      </c>
      <c r="F32" s="71">
        <v>36.18</v>
      </c>
      <c r="G32" s="41">
        <f t="shared" si="0"/>
        <v>36.18</v>
      </c>
    </row>
    <row r="33" spans="1:7" s="30" customFormat="1" ht="38.25" customHeight="1">
      <c r="A33" s="41" t="s">
        <v>69</v>
      </c>
      <c r="B33" s="42" t="s">
        <v>70</v>
      </c>
      <c r="C33" s="70" t="s">
        <v>71</v>
      </c>
      <c r="D33" s="41" t="s">
        <v>64</v>
      </c>
      <c r="E33" s="45">
        <f>'MEMORIA DE CALCULO'!E32</f>
        <v>35.340000000000003</v>
      </c>
      <c r="F33" s="71">
        <v>19.809999999999999</v>
      </c>
      <c r="G33" s="41">
        <f t="shared" si="0"/>
        <v>700.08540000000005</v>
      </c>
    </row>
    <row r="34" spans="1:7" s="30" customFormat="1" ht="38.25" customHeight="1">
      <c r="A34" s="41" t="s">
        <v>72</v>
      </c>
      <c r="B34" s="42" t="s">
        <v>73</v>
      </c>
      <c r="C34" s="70" t="s">
        <v>74</v>
      </c>
      <c r="D34" s="41" t="s">
        <v>64</v>
      </c>
      <c r="E34" s="45">
        <f>'MEMORIA DE CALCULO'!E33</f>
        <v>45.6</v>
      </c>
      <c r="F34" s="71">
        <v>39.11</v>
      </c>
      <c r="G34" s="41">
        <f t="shared" si="0"/>
        <v>1783.4159999999999</v>
      </c>
    </row>
    <row r="35" spans="1:7" s="30" customFormat="1" ht="25.5" customHeight="1">
      <c r="A35" s="41" t="s">
        <v>75</v>
      </c>
      <c r="B35" s="42" t="s">
        <v>76</v>
      </c>
      <c r="C35" s="70" t="s">
        <v>77</v>
      </c>
      <c r="D35" s="41" t="s">
        <v>68</v>
      </c>
      <c r="E35" s="45">
        <f>'MEMORIA DE CALCULO'!E34</f>
        <v>2</v>
      </c>
      <c r="F35" s="71">
        <v>405.29</v>
      </c>
      <c r="G35" s="41">
        <f t="shared" si="0"/>
        <v>810.58</v>
      </c>
    </row>
    <row r="36" spans="1:7" s="30" customFormat="1" ht="25.5" customHeight="1">
      <c r="A36" s="41" t="s">
        <v>78</v>
      </c>
      <c r="B36" s="42" t="s">
        <v>79</v>
      </c>
      <c r="C36" s="70" t="s">
        <v>80</v>
      </c>
      <c r="D36" s="41" t="s">
        <v>68</v>
      </c>
      <c r="E36" s="45">
        <f>'MEMORIA DE CALCULO'!E35</f>
        <v>1</v>
      </c>
      <c r="F36" s="71">
        <v>593.67999999999995</v>
      </c>
      <c r="G36" s="41">
        <f t="shared" si="0"/>
        <v>593.67999999999995</v>
      </c>
    </row>
    <row r="37" spans="1:7" s="30" customFormat="1" ht="25.5" customHeight="1">
      <c r="A37" s="41" t="s">
        <v>81</v>
      </c>
      <c r="B37" s="42" t="s">
        <v>82</v>
      </c>
      <c r="C37" s="70" t="s">
        <v>83</v>
      </c>
      <c r="D37" s="41" t="s">
        <v>68</v>
      </c>
      <c r="E37" s="45">
        <f>'MEMORIA DE CALCULO'!E36</f>
        <v>1</v>
      </c>
      <c r="F37" s="71">
        <v>674.95</v>
      </c>
      <c r="G37" s="41">
        <f t="shared" si="0"/>
        <v>674.95</v>
      </c>
    </row>
    <row r="38" spans="1:7" s="30" customFormat="1" ht="13.5" customHeight="1">
      <c r="A38" s="59"/>
      <c r="B38" s="60"/>
      <c r="C38" s="61"/>
      <c r="D38" s="73"/>
      <c r="E38" s="63"/>
      <c r="F38" s="74"/>
      <c r="G38" s="48"/>
    </row>
    <row r="39" spans="1:7" s="30" customFormat="1" ht="15.75" customHeight="1">
      <c r="A39" s="8" t="s">
        <v>84</v>
      </c>
      <c r="B39" s="8"/>
      <c r="C39" s="8"/>
      <c r="D39" s="8"/>
      <c r="E39" s="8"/>
      <c r="F39" s="66"/>
      <c r="G39" s="31">
        <f>G28</f>
        <v>4918.1731</v>
      </c>
    </row>
    <row r="40" spans="1:7" s="30" customFormat="1" ht="15.75" customHeight="1">
      <c r="A40" s="8" t="s">
        <v>85</v>
      </c>
      <c r="B40" s="8"/>
      <c r="C40" s="8"/>
      <c r="D40" s="8"/>
      <c r="E40" s="8"/>
      <c r="F40" s="67">
        <v>0.27639999999999998</v>
      </c>
      <c r="G40" s="31">
        <f>F40*G39</f>
        <v>1359.3830448399999</v>
      </c>
    </row>
    <row r="41" spans="1:7" s="30" customFormat="1" ht="15.75" customHeight="1">
      <c r="A41" s="8" t="s">
        <v>86</v>
      </c>
      <c r="B41" s="8"/>
      <c r="C41" s="8"/>
      <c r="D41" s="8"/>
      <c r="E41" s="8"/>
      <c r="F41" s="66"/>
      <c r="G41" s="31">
        <f>G39+G40</f>
        <v>6277.5561448400003</v>
      </c>
    </row>
    <row r="42" spans="1:7" s="30" customFormat="1" ht="13.5" customHeight="1">
      <c r="A42" s="68"/>
      <c r="B42" s="75"/>
      <c r="C42" s="25"/>
      <c r="D42" s="25"/>
      <c r="E42" s="25"/>
      <c r="F42" s="25"/>
      <c r="G42" s="76"/>
    </row>
    <row r="43" spans="1:7" s="30" customFormat="1" ht="13.5" customHeight="1">
      <c r="A43" s="31" t="s">
        <v>87</v>
      </c>
      <c r="B43" s="9" t="s">
        <v>88</v>
      </c>
      <c r="C43" s="9"/>
      <c r="D43" s="9"/>
      <c r="E43" s="9"/>
      <c r="F43" s="9"/>
      <c r="G43" s="9"/>
    </row>
    <row r="44" spans="1:7" s="30" customFormat="1" ht="13.5" customHeight="1">
      <c r="A44" s="31" t="s">
        <v>89</v>
      </c>
      <c r="B44" s="9" t="s">
        <v>90</v>
      </c>
      <c r="C44" s="9"/>
      <c r="D44" s="9"/>
      <c r="E44" s="9"/>
      <c r="F44" s="9"/>
      <c r="G44" s="31">
        <f>SUM(G45:G51)</f>
        <v>2765.84</v>
      </c>
    </row>
    <row r="45" spans="1:7" s="30" customFormat="1" ht="25.5" customHeight="1">
      <c r="A45" s="41" t="s">
        <v>91</v>
      </c>
      <c r="B45" s="42" t="s">
        <v>92</v>
      </c>
      <c r="C45" s="77" t="s">
        <v>93</v>
      </c>
      <c r="D45" s="41" t="s">
        <v>68</v>
      </c>
      <c r="E45" s="45">
        <v>4</v>
      </c>
      <c r="F45" s="71">
        <v>177.43</v>
      </c>
      <c r="G45" s="41">
        <f t="shared" ref="G45:G51" si="1">E45*F45</f>
        <v>709.72</v>
      </c>
    </row>
    <row r="46" spans="1:7" s="30" customFormat="1" ht="12.75" customHeight="1">
      <c r="A46" s="41" t="s">
        <v>94</v>
      </c>
      <c r="B46" s="42" t="s">
        <v>95</v>
      </c>
      <c r="C46" s="77" t="s">
        <v>96</v>
      </c>
      <c r="D46" s="41" t="s">
        <v>68</v>
      </c>
      <c r="E46" s="45">
        <v>4</v>
      </c>
      <c r="F46" s="71">
        <v>41.06</v>
      </c>
      <c r="G46" s="41">
        <f t="shared" si="1"/>
        <v>164.24</v>
      </c>
    </row>
    <row r="47" spans="1:7" s="30" customFormat="1" ht="12.75" customHeight="1">
      <c r="A47" s="41" t="s">
        <v>97</v>
      </c>
      <c r="B47" s="42" t="s">
        <v>98</v>
      </c>
      <c r="C47" s="77" t="s">
        <v>99</v>
      </c>
      <c r="D47" s="41" t="s">
        <v>68</v>
      </c>
      <c r="E47" s="45">
        <v>4</v>
      </c>
      <c r="F47" s="71">
        <v>14.97</v>
      </c>
      <c r="G47" s="41">
        <f t="shared" si="1"/>
        <v>59.88</v>
      </c>
    </row>
    <row r="48" spans="1:7" s="30" customFormat="1" ht="25.5" customHeight="1">
      <c r="A48" s="41" t="s">
        <v>100</v>
      </c>
      <c r="B48" s="42" t="s">
        <v>101</v>
      </c>
      <c r="C48" s="77" t="s">
        <v>102</v>
      </c>
      <c r="D48" s="41" t="s">
        <v>64</v>
      </c>
      <c r="E48" s="45">
        <v>8</v>
      </c>
      <c r="F48" s="71">
        <v>43.89</v>
      </c>
      <c r="G48" s="41">
        <f t="shared" si="1"/>
        <v>351.12</v>
      </c>
    </row>
    <row r="49" spans="1:8" s="30" customFormat="1" ht="25.5" customHeight="1">
      <c r="A49" s="41" t="s">
        <v>103</v>
      </c>
      <c r="B49" s="42" t="s">
        <v>104</v>
      </c>
      <c r="C49" s="77" t="s">
        <v>105</v>
      </c>
      <c r="D49" s="41" t="s">
        <v>68</v>
      </c>
      <c r="E49" s="45">
        <v>4</v>
      </c>
      <c r="F49" s="71">
        <v>30.09</v>
      </c>
      <c r="G49" s="41">
        <f t="shared" si="1"/>
        <v>120.36</v>
      </c>
    </row>
    <row r="50" spans="1:8" s="30" customFormat="1" ht="29.1" customHeight="1">
      <c r="A50" s="41" t="s">
        <v>106</v>
      </c>
      <c r="B50" s="42" t="s">
        <v>107</v>
      </c>
      <c r="C50" s="77" t="s">
        <v>108</v>
      </c>
      <c r="D50" s="41" t="s">
        <v>68</v>
      </c>
      <c r="E50" s="45">
        <v>4</v>
      </c>
      <c r="F50" s="71">
        <v>17.25</v>
      </c>
      <c r="G50" s="41">
        <f t="shared" si="1"/>
        <v>69</v>
      </c>
    </row>
    <row r="51" spans="1:8" s="30" customFormat="1" ht="60.75" customHeight="1">
      <c r="A51" s="41" t="s">
        <v>109</v>
      </c>
      <c r="B51" s="42" t="s">
        <v>110</v>
      </c>
      <c r="C51" s="77" t="s">
        <v>111</v>
      </c>
      <c r="D51" s="41" t="s">
        <v>68</v>
      </c>
      <c r="E51" s="45">
        <v>4</v>
      </c>
      <c r="F51" s="71">
        <v>322.88</v>
      </c>
      <c r="G51" s="41">
        <f t="shared" si="1"/>
        <v>1291.52</v>
      </c>
      <c r="H51" s="78"/>
    </row>
    <row r="52" spans="1:8" s="30" customFormat="1" ht="15.75" customHeight="1">
      <c r="A52" s="41"/>
      <c r="B52" s="42"/>
      <c r="C52" s="79"/>
      <c r="D52" s="41"/>
      <c r="E52" s="45"/>
      <c r="F52" s="71"/>
      <c r="G52" s="41"/>
    </row>
    <row r="53" spans="1:8" s="30" customFormat="1" ht="13.5" customHeight="1">
      <c r="A53" s="31" t="s">
        <v>112</v>
      </c>
      <c r="B53" s="9" t="s">
        <v>113</v>
      </c>
      <c r="C53" s="9"/>
      <c r="D53" s="9"/>
      <c r="E53" s="9"/>
      <c r="F53" s="9"/>
      <c r="G53" s="31">
        <f>SUM(G54:G57)</f>
        <v>1974.52</v>
      </c>
    </row>
    <row r="54" spans="1:8" s="30" customFormat="1" ht="30" customHeight="1">
      <c r="A54" s="41" t="s">
        <v>114</v>
      </c>
      <c r="B54" s="42" t="s">
        <v>115</v>
      </c>
      <c r="C54" s="79" t="s">
        <v>116</v>
      </c>
      <c r="D54" s="41" t="s">
        <v>68</v>
      </c>
      <c r="E54" s="45">
        <v>9</v>
      </c>
      <c r="F54" s="71">
        <v>80.72</v>
      </c>
      <c r="G54" s="41">
        <f>E54*F54</f>
        <v>726.48</v>
      </c>
    </row>
    <row r="55" spans="1:8" s="30" customFormat="1" ht="30" customHeight="1">
      <c r="A55" s="41" t="s">
        <v>117</v>
      </c>
      <c r="B55" s="42" t="s">
        <v>118</v>
      </c>
      <c r="C55" s="79" t="s">
        <v>119</v>
      </c>
      <c r="D55" s="41" t="s">
        <v>68</v>
      </c>
      <c r="E55" s="45">
        <v>4</v>
      </c>
      <c r="F55" s="71">
        <v>257.17</v>
      </c>
      <c r="G55" s="41">
        <f>E55*F55</f>
        <v>1028.68</v>
      </c>
    </row>
    <row r="56" spans="1:8" s="30" customFormat="1" ht="30" customHeight="1">
      <c r="A56" s="41" t="s">
        <v>120</v>
      </c>
      <c r="B56" s="42" t="s">
        <v>121</v>
      </c>
      <c r="C56" s="80" t="s">
        <v>122</v>
      </c>
      <c r="D56" s="41" t="s">
        <v>68</v>
      </c>
      <c r="E56" s="45">
        <v>2</v>
      </c>
      <c r="F56" s="71">
        <v>109.68</v>
      </c>
      <c r="G56" s="41">
        <f>E56*F56</f>
        <v>219.36</v>
      </c>
    </row>
    <row r="57" spans="1:8" s="30" customFormat="1" ht="13.5" customHeight="1">
      <c r="A57" s="41"/>
      <c r="B57" s="42"/>
      <c r="C57" s="70"/>
      <c r="D57" s="41"/>
      <c r="E57" s="45"/>
      <c r="F57" s="71"/>
      <c r="G57" s="41">
        <f>E57*F57</f>
        <v>0</v>
      </c>
    </row>
    <row r="58" spans="1:8" s="30" customFormat="1" ht="13.5" customHeight="1">
      <c r="A58" s="31" t="s">
        <v>123</v>
      </c>
      <c r="B58" s="9" t="s">
        <v>124</v>
      </c>
      <c r="C58" s="9"/>
      <c r="D58" s="9"/>
      <c r="E58" s="9"/>
      <c r="F58" s="9"/>
      <c r="G58" s="31">
        <f>SUM(G59:G64)</f>
        <v>990.1404</v>
      </c>
    </row>
    <row r="59" spans="1:8" s="30" customFormat="1" ht="30" customHeight="1">
      <c r="A59" s="41" t="s">
        <v>125</v>
      </c>
      <c r="B59" s="42" t="s">
        <v>126</v>
      </c>
      <c r="C59" s="79" t="s">
        <v>127</v>
      </c>
      <c r="D59" s="41" t="s">
        <v>64</v>
      </c>
      <c r="E59" s="45">
        <v>5</v>
      </c>
      <c r="F59" s="71">
        <v>24.88</v>
      </c>
      <c r="G59" s="41">
        <f t="shared" ref="G59:G64" si="2">E59*F59</f>
        <v>124.39999999999999</v>
      </c>
    </row>
    <row r="60" spans="1:8" s="30" customFormat="1" ht="15" customHeight="1">
      <c r="A60" s="41" t="s">
        <v>128</v>
      </c>
      <c r="B60" s="42" t="s">
        <v>129</v>
      </c>
      <c r="C60" s="81" t="s">
        <v>130</v>
      </c>
      <c r="D60" s="41" t="s">
        <v>68</v>
      </c>
      <c r="E60" s="45">
        <v>3</v>
      </c>
      <c r="F60" s="71">
        <v>9.8699999999999992</v>
      </c>
      <c r="G60" s="41">
        <f t="shared" si="2"/>
        <v>29.61</v>
      </c>
    </row>
    <row r="61" spans="1:8" s="30" customFormat="1" ht="30" customHeight="1">
      <c r="A61" s="41" t="s">
        <v>131</v>
      </c>
      <c r="B61" s="42" t="s">
        <v>132</v>
      </c>
      <c r="C61" s="82" t="s">
        <v>133</v>
      </c>
      <c r="D61" s="41" t="s">
        <v>68</v>
      </c>
      <c r="E61" s="45">
        <v>6</v>
      </c>
      <c r="F61" s="71">
        <v>2.48</v>
      </c>
      <c r="G61" s="41">
        <f t="shared" si="2"/>
        <v>14.879999999999999</v>
      </c>
    </row>
    <row r="62" spans="1:8" s="30" customFormat="1" ht="30" customHeight="1">
      <c r="A62" s="41" t="s">
        <v>134</v>
      </c>
      <c r="B62" s="42" t="s">
        <v>135</v>
      </c>
      <c r="C62" s="80" t="s">
        <v>136</v>
      </c>
      <c r="D62" s="41" t="s">
        <v>64</v>
      </c>
      <c r="E62" s="45">
        <v>53</v>
      </c>
      <c r="F62" s="71">
        <v>8.0399999999999991</v>
      </c>
      <c r="G62" s="41">
        <f t="shared" si="2"/>
        <v>426.11999999999995</v>
      </c>
    </row>
    <row r="63" spans="1:8" s="30" customFormat="1" ht="30" customHeight="1">
      <c r="A63" s="41" t="s">
        <v>137</v>
      </c>
      <c r="B63" s="42" t="s">
        <v>138</v>
      </c>
      <c r="C63" s="80" t="s">
        <v>139</v>
      </c>
      <c r="D63" s="41" t="s">
        <v>64</v>
      </c>
      <c r="E63" s="45">
        <v>76.28</v>
      </c>
      <c r="F63" s="71">
        <v>5.18</v>
      </c>
      <c r="G63" s="41">
        <f t="shared" si="2"/>
        <v>395.13040000000001</v>
      </c>
    </row>
    <row r="64" spans="1:8" s="30" customFormat="1" ht="13.5" customHeight="1">
      <c r="A64" s="41"/>
      <c r="B64" s="42"/>
      <c r="C64" s="70"/>
      <c r="D64" s="41"/>
      <c r="E64" s="45"/>
      <c r="F64" s="71"/>
      <c r="G64" s="41">
        <f t="shared" si="2"/>
        <v>0</v>
      </c>
    </row>
    <row r="65" spans="1:7" s="30" customFormat="1" ht="13.5" customHeight="1">
      <c r="A65" s="31" t="s">
        <v>140</v>
      </c>
      <c r="B65" s="9" t="s">
        <v>141</v>
      </c>
      <c r="C65" s="9"/>
      <c r="D65" s="9"/>
      <c r="E65" s="9"/>
      <c r="F65" s="9"/>
      <c r="G65" s="31">
        <f>SUM(G66:G68)</f>
        <v>1515.0319999999999</v>
      </c>
    </row>
    <row r="66" spans="1:7" s="30" customFormat="1" ht="30" customHeight="1">
      <c r="A66" s="41" t="s">
        <v>142</v>
      </c>
      <c r="B66" s="42" t="s">
        <v>143</v>
      </c>
      <c r="C66" s="79" t="s">
        <v>144</v>
      </c>
      <c r="D66" s="41" t="s">
        <v>68</v>
      </c>
      <c r="E66" s="45">
        <v>754.8</v>
      </c>
      <c r="F66" s="71">
        <v>1.94</v>
      </c>
      <c r="G66" s="41">
        <f>E66*F66</f>
        <v>1464.3119999999999</v>
      </c>
    </row>
    <row r="67" spans="1:7" s="30" customFormat="1" ht="30" customHeight="1">
      <c r="A67" s="53" t="s">
        <v>145</v>
      </c>
      <c r="B67" s="42" t="s">
        <v>146</v>
      </c>
      <c r="C67" s="79" t="s">
        <v>147</v>
      </c>
      <c r="D67" s="41" t="s">
        <v>68</v>
      </c>
      <c r="E67" s="45">
        <v>4</v>
      </c>
      <c r="F67" s="71">
        <v>12.68</v>
      </c>
      <c r="G67" s="41">
        <f>E67*F67</f>
        <v>50.72</v>
      </c>
    </row>
    <row r="68" spans="1:7" s="30" customFormat="1" ht="13.5" customHeight="1">
      <c r="A68" s="41"/>
      <c r="B68" s="42"/>
      <c r="C68" s="70"/>
      <c r="D68" s="41"/>
      <c r="E68" s="45"/>
      <c r="F68" s="71"/>
      <c r="G68" s="41">
        <f>E68*F68</f>
        <v>0</v>
      </c>
    </row>
    <row r="69" spans="1:7" s="30" customFormat="1" ht="15.75" customHeight="1">
      <c r="A69" s="8" t="s">
        <v>148</v>
      </c>
      <c r="B69" s="8"/>
      <c r="C69" s="8"/>
      <c r="D69" s="8"/>
      <c r="E69" s="8"/>
      <c r="F69" s="66"/>
      <c r="G69" s="31">
        <f>G65+G58+G53+G44</f>
        <v>7245.5324000000001</v>
      </c>
    </row>
    <row r="70" spans="1:7" s="30" customFormat="1" ht="15.75" customHeight="1">
      <c r="A70" s="8" t="s">
        <v>149</v>
      </c>
      <c r="B70" s="8"/>
      <c r="C70" s="8"/>
      <c r="D70" s="8"/>
      <c r="E70" s="8"/>
      <c r="F70" s="67">
        <v>0.27639999999999998</v>
      </c>
      <c r="G70" s="31">
        <f>F70*G69</f>
        <v>2002.66515536</v>
      </c>
    </row>
    <row r="71" spans="1:7" s="30" customFormat="1" ht="15.75" customHeight="1">
      <c r="A71" s="8" t="s">
        <v>150</v>
      </c>
      <c r="B71" s="8"/>
      <c r="C71" s="8"/>
      <c r="D71" s="8"/>
      <c r="E71" s="8"/>
      <c r="F71" s="66"/>
      <c r="G71" s="31">
        <f>G69+G70</f>
        <v>9248.1975553600005</v>
      </c>
    </row>
    <row r="72" spans="1:7" s="30" customFormat="1" ht="13.5" customHeight="1">
      <c r="A72" s="68"/>
      <c r="B72" s="75"/>
      <c r="C72" s="25"/>
      <c r="D72" s="25"/>
      <c r="E72" s="25"/>
      <c r="F72" s="25"/>
      <c r="G72" s="76"/>
    </row>
    <row r="73" spans="1:7" s="30" customFormat="1" ht="13.5" customHeight="1">
      <c r="A73" s="31" t="s">
        <v>151</v>
      </c>
      <c r="B73" s="9" t="s">
        <v>152</v>
      </c>
      <c r="C73" s="9"/>
      <c r="D73" s="9"/>
      <c r="E73" s="9"/>
      <c r="F73" s="9"/>
      <c r="G73" s="9"/>
    </row>
    <row r="74" spans="1:7" s="30" customFormat="1" ht="13.5" customHeight="1">
      <c r="A74" s="31" t="s">
        <v>153</v>
      </c>
      <c r="B74" s="9" t="s">
        <v>154</v>
      </c>
      <c r="C74" s="9"/>
      <c r="D74" s="9"/>
      <c r="E74" s="9"/>
      <c r="F74" s="9"/>
      <c r="G74" s="31">
        <f>SUM(G75:G78)</f>
        <v>16280.455699999999</v>
      </c>
    </row>
    <row r="75" spans="1:7" s="30" customFormat="1" ht="45" customHeight="1">
      <c r="A75" s="41" t="s">
        <v>155</v>
      </c>
      <c r="B75" s="42" t="s">
        <v>156</v>
      </c>
      <c r="C75" s="80" t="s">
        <v>157</v>
      </c>
      <c r="D75" s="41" t="s">
        <v>68</v>
      </c>
      <c r="E75" s="45">
        <v>63</v>
      </c>
      <c r="F75" s="71">
        <v>135.88999999999999</v>
      </c>
      <c r="G75" s="41">
        <f>E75*F75</f>
        <v>8561.07</v>
      </c>
    </row>
    <row r="76" spans="1:7" s="30" customFormat="1" ht="12.75" customHeight="1">
      <c r="A76" s="41" t="s">
        <v>158</v>
      </c>
      <c r="B76" s="42" t="s">
        <v>159</v>
      </c>
      <c r="C76" s="70" t="s">
        <v>160</v>
      </c>
      <c r="D76" s="41" t="s">
        <v>161</v>
      </c>
      <c r="E76" s="45">
        <f>'MEMORIA DE CALCULO'!E70</f>
        <v>376.04</v>
      </c>
      <c r="F76" s="71">
        <v>9.43</v>
      </c>
      <c r="G76" s="41">
        <f>E76*F76</f>
        <v>3546.0572000000002</v>
      </c>
    </row>
    <row r="77" spans="1:7" s="30" customFormat="1" ht="12.75" customHeight="1">
      <c r="A77" s="41" t="s">
        <v>162</v>
      </c>
      <c r="B77" s="42" t="s">
        <v>163</v>
      </c>
      <c r="C77" s="70" t="s">
        <v>164</v>
      </c>
      <c r="D77" s="41" t="s">
        <v>161</v>
      </c>
      <c r="E77" s="45">
        <f>'MEMORIA DE CALCULO'!E71</f>
        <v>38.130000000000003</v>
      </c>
      <c r="F77" s="71">
        <v>109.45</v>
      </c>
      <c r="G77" s="41">
        <f>E77*F77</f>
        <v>4173.3285000000005</v>
      </c>
    </row>
    <row r="78" spans="1:7" s="30" customFormat="1" ht="13.5" customHeight="1">
      <c r="A78" s="53"/>
      <c r="B78" s="49"/>
      <c r="C78" s="83"/>
      <c r="D78" s="48"/>
      <c r="E78" s="52"/>
      <c r="F78" s="72"/>
      <c r="G78" s="53"/>
    </row>
    <row r="79" spans="1:7" s="30" customFormat="1" ht="13.5" customHeight="1">
      <c r="A79" s="31" t="s">
        <v>165</v>
      </c>
      <c r="B79" s="9" t="s">
        <v>166</v>
      </c>
      <c r="C79" s="9"/>
      <c r="D79" s="9"/>
      <c r="E79" s="9"/>
      <c r="F79" s="9"/>
      <c r="G79" s="31">
        <f>SUM(G80:G83)</f>
        <v>9932.8000000000011</v>
      </c>
    </row>
    <row r="80" spans="1:7" s="30" customFormat="1" ht="38.25" customHeight="1">
      <c r="A80" s="41" t="s">
        <v>167</v>
      </c>
      <c r="B80" s="42" t="s">
        <v>168</v>
      </c>
      <c r="C80" s="70" t="s">
        <v>169</v>
      </c>
      <c r="D80" s="41" t="s">
        <v>161</v>
      </c>
      <c r="E80" s="45">
        <f>'MEMORIA DE CALCULO'!E74</f>
        <v>4</v>
      </c>
      <c r="F80" s="71">
        <v>699.31</v>
      </c>
      <c r="G80" s="41">
        <f>E80*F80</f>
        <v>2797.24</v>
      </c>
    </row>
    <row r="81" spans="1:7" s="30" customFormat="1" ht="25.5" customHeight="1">
      <c r="A81" s="41" t="s">
        <v>170</v>
      </c>
      <c r="B81" s="42" t="s">
        <v>171</v>
      </c>
      <c r="C81" s="70" t="s">
        <v>172</v>
      </c>
      <c r="D81" s="41" t="s">
        <v>173</v>
      </c>
      <c r="E81" s="45">
        <v>12</v>
      </c>
      <c r="F81" s="71">
        <v>345.85</v>
      </c>
      <c r="G81" s="41">
        <f>E81*F81</f>
        <v>4150.2000000000007</v>
      </c>
    </row>
    <row r="82" spans="1:7" s="30" customFormat="1" ht="30.6" customHeight="1">
      <c r="A82" s="41" t="s">
        <v>174</v>
      </c>
      <c r="B82" s="42" t="s">
        <v>175</v>
      </c>
      <c r="C82" s="84" t="s">
        <v>176</v>
      </c>
      <c r="D82" s="41" t="s">
        <v>173</v>
      </c>
      <c r="E82" s="45">
        <v>4</v>
      </c>
      <c r="F82" s="71">
        <v>746.34</v>
      </c>
      <c r="G82" s="41">
        <f>E82*F82</f>
        <v>2985.36</v>
      </c>
    </row>
    <row r="83" spans="1:7" s="30" customFormat="1" ht="13.5" customHeight="1">
      <c r="A83" s="53"/>
      <c r="B83" s="49"/>
      <c r="C83" s="83"/>
      <c r="D83" s="48"/>
      <c r="E83" s="52"/>
      <c r="F83" s="72"/>
      <c r="G83" s="53"/>
    </row>
    <row r="84" spans="1:7" s="30" customFormat="1" ht="13.5" customHeight="1">
      <c r="A84" s="31" t="s">
        <v>177</v>
      </c>
      <c r="B84" s="9" t="s">
        <v>178</v>
      </c>
      <c r="C84" s="9"/>
      <c r="D84" s="9"/>
      <c r="E84" s="9"/>
      <c r="F84" s="9"/>
      <c r="G84" s="31">
        <f>SUM(G85:G90)</f>
        <v>878.66015000000004</v>
      </c>
    </row>
    <row r="85" spans="1:7" s="30" customFormat="1" ht="25.5" customHeight="1">
      <c r="A85" s="41" t="s">
        <v>179</v>
      </c>
      <c r="B85" s="42" t="s">
        <v>180</v>
      </c>
      <c r="C85" s="85" t="s">
        <v>181</v>
      </c>
      <c r="D85" s="41" t="s">
        <v>161</v>
      </c>
      <c r="E85" s="45">
        <f>'MEMORIA DE CALCULO'!E79</f>
        <v>1.97</v>
      </c>
      <c r="F85" s="71">
        <v>88.18</v>
      </c>
      <c r="G85" s="41">
        <f>E85*F85</f>
        <v>173.71460000000002</v>
      </c>
    </row>
    <row r="86" spans="1:7" s="30" customFormat="1" ht="38.25" customHeight="1">
      <c r="A86" s="41" t="s">
        <v>182</v>
      </c>
      <c r="B86" s="42" t="s">
        <v>46</v>
      </c>
      <c r="C86" s="70" t="s">
        <v>47</v>
      </c>
      <c r="D86" s="41" t="s">
        <v>40</v>
      </c>
      <c r="E86" s="45">
        <f>'MEMORIA DE CALCULO'!E80</f>
        <v>0.25</v>
      </c>
      <c r="F86" s="71">
        <v>205.6</v>
      </c>
      <c r="G86" s="41">
        <f>E86*F86</f>
        <v>51.4</v>
      </c>
    </row>
    <row r="87" spans="1:7" s="30" customFormat="1" ht="25.5" customHeight="1">
      <c r="A87" s="41" t="s">
        <v>183</v>
      </c>
      <c r="B87" s="42" t="s">
        <v>184</v>
      </c>
      <c r="C87" s="70" t="s">
        <v>185</v>
      </c>
      <c r="D87" s="41" t="s">
        <v>40</v>
      </c>
      <c r="E87" s="45">
        <f>'MEMORIA DE CALCULO'!E81</f>
        <v>0.35699999999999998</v>
      </c>
      <c r="F87" s="71">
        <v>409.55</v>
      </c>
      <c r="G87" s="41">
        <f>E87*F87</f>
        <v>146.20935</v>
      </c>
    </row>
    <row r="88" spans="1:7" s="30" customFormat="1" ht="25.5" customHeight="1">
      <c r="A88" s="41" t="s">
        <v>186</v>
      </c>
      <c r="B88" s="42" t="s">
        <v>187</v>
      </c>
      <c r="C88" s="70" t="s">
        <v>188</v>
      </c>
      <c r="D88" s="41" t="s">
        <v>189</v>
      </c>
      <c r="E88" s="45">
        <f>'MEMORIA DE CALCULO'!E82</f>
        <v>0.36</v>
      </c>
      <c r="F88" s="71">
        <v>29.32</v>
      </c>
      <c r="G88" s="41">
        <f>E88*F88</f>
        <v>10.555199999999999</v>
      </c>
    </row>
    <row r="89" spans="1:7" s="30" customFormat="1" ht="25.5" customHeight="1">
      <c r="A89" s="41" t="s">
        <v>190</v>
      </c>
      <c r="B89" s="42" t="s">
        <v>191</v>
      </c>
      <c r="C89" s="70" t="s">
        <v>192</v>
      </c>
      <c r="D89" s="41" t="s">
        <v>161</v>
      </c>
      <c r="E89" s="45">
        <f>'MEMORIA DE CALCULO'!E83</f>
        <v>5.14</v>
      </c>
      <c r="F89" s="71">
        <v>96.65</v>
      </c>
      <c r="G89" s="41">
        <f>E89*F89</f>
        <v>496.78100000000001</v>
      </c>
    </row>
    <row r="90" spans="1:7" s="30" customFormat="1" ht="13.5" customHeight="1">
      <c r="A90" s="53"/>
      <c r="B90" s="49"/>
      <c r="C90" s="83"/>
      <c r="D90" s="48"/>
      <c r="E90" s="52"/>
      <c r="F90" s="72"/>
      <c r="G90" s="53"/>
    </row>
    <row r="91" spans="1:7" s="30" customFormat="1" ht="15.75" customHeight="1">
      <c r="A91" s="8" t="s">
        <v>193</v>
      </c>
      <c r="B91" s="8"/>
      <c r="C91" s="8"/>
      <c r="D91" s="8"/>
      <c r="E91" s="8"/>
      <c r="F91" s="66"/>
      <c r="G91" s="31">
        <f>G74+G79+G84</f>
        <v>27091.915850000001</v>
      </c>
    </row>
    <row r="92" spans="1:7" s="30" customFormat="1" ht="15.75" customHeight="1">
      <c r="A92" s="8" t="s">
        <v>194</v>
      </c>
      <c r="B92" s="8"/>
      <c r="C92" s="8"/>
      <c r="D92" s="8"/>
      <c r="E92" s="8"/>
      <c r="F92" s="67">
        <f>BDI!E26</f>
        <v>0.2763654829085942</v>
      </c>
      <c r="G92" s="31">
        <f>F92*G91</f>
        <v>7487.2704068042476</v>
      </c>
    </row>
    <row r="93" spans="1:7" s="30" customFormat="1" ht="15.75" customHeight="1">
      <c r="A93" s="8" t="s">
        <v>195</v>
      </c>
      <c r="B93" s="8"/>
      <c r="C93" s="8"/>
      <c r="D93" s="8"/>
      <c r="E93" s="8"/>
      <c r="F93" s="66"/>
      <c r="G93" s="31">
        <f>G91+G92</f>
        <v>34579.186256804249</v>
      </c>
    </row>
    <row r="94" spans="1:7" s="30" customFormat="1" ht="13.5" customHeight="1">
      <c r="A94" s="6"/>
      <c r="B94" s="6"/>
      <c r="C94" s="6"/>
      <c r="D94" s="6"/>
      <c r="E94" s="6"/>
      <c r="F94" s="6"/>
      <c r="G94" s="6"/>
    </row>
    <row r="95" spans="1:7" s="30" customFormat="1" ht="13.5" customHeight="1">
      <c r="A95" s="31" t="s">
        <v>196</v>
      </c>
      <c r="B95" s="9" t="s">
        <v>197</v>
      </c>
      <c r="C95" s="9"/>
      <c r="D95" s="9"/>
      <c r="E95" s="9"/>
      <c r="F95" s="9"/>
      <c r="G95" s="9"/>
    </row>
    <row r="96" spans="1:7" s="30" customFormat="1" ht="13.5" customHeight="1">
      <c r="A96" s="31" t="s">
        <v>198</v>
      </c>
      <c r="B96" s="9" t="s">
        <v>199</v>
      </c>
      <c r="C96" s="9"/>
      <c r="D96" s="9"/>
      <c r="E96" s="9"/>
      <c r="F96" s="9"/>
      <c r="G96" s="31">
        <f>G97</f>
        <v>1110.1109999999999</v>
      </c>
    </row>
    <row r="97" spans="1:7" s="30" customFormat="1" ht="12.75" customHeight="1">
      <c r="A97" s="41" t="s">
        <v>200</v>
      </c>
      <c r="B97" s="42" t="s">
        <v>201</v>
      </c>
      <c r="C97" s="70" t="s">
        <v>202</v>
      </c>
      <c r="D97" s="41" t="s">
        <v>161</v>
      </c>
      <c r="E97" s="45">
        <f>'MEMORIA DE CALCULO'!E87</f>
        <v>600.05999999999995</v>
      </c>
      <c r="F97" s="71">
        <v>1.85</v>
      </c>
      <c r="G97" s="41">
        <f>E97*F97</f>
        <v>1110.1109999999999</v>
      </c>
    </row>
    <row r="98" spans="1:7" s="30" customFormat="1" ht="13.5" customHeight="1">
      <c r="A98" s="41"/>
      <c r="B98" s="42"/>
      <c r="C98" s="70"/>
      <c r="D98" s="41"/>
      <c r="E98" s="45"/>
      <c r="F98" s="71"/>
      <c r="G98" s="41"/>
    </row>
    <row r="99" spans="1:7" s="30" customFormat="1" ht="15.75" customHeight="1">
      <c r="A99" s="8" t="s">
        <v>203</v>
      </c>
      <c r="B99" s="8"/>
      <c r="C99" s="8"/>
      <c r="D99" s="8"/>
      <c r="E99" s="8"/>
      <c r="F99" s="66"/>
      <c r="G99" s="31">
        <f>G96</f>
        <v>1110.1109999999999</v>
      </c>
    </row>
    <row r="100" spans="1:7" s="30" customFormat="1" ht="15.75" customHeight="1">
      <c r="A100" s="8" t="s">
        <v>204</v>
      </c>
      <c r="B100" s="8"/>
      <c r="C100" s="8"/>
      <c r="D100" s="8"/>
      <c r="E100" s="8"/>
      <c r="F100" s="67">
        <f>BDI!E26</f>
        <v>0.2763654829085942</v>
      </c>
      <c r="G100" s="31">
        <f>F100*G99</f>
        <v>306.79636259714238</v>
      </c>
    </row>
    <row r="101" spans="1:7" s="30" customFormat="1" ht="15.75" customHeight="1">
      <c r="A101" s="8" t="s">
        <v>205</v>
      </c>
      <c r="B101" s="8"/>
      <c r="C101" s="8"/>
      <c r="D101" s="8"/>
      <c r="E101" s="8"/>
      <c r="F101" s="66"/>
      <c r="G101" s="31">
        <f>G99+G100</f>
        <v>1416.9073625971423</v>
      </c>
    </row>
    <row r="102" spans="1:7" s="30" customFormat="1" ht="12.75" customHeight="1">
      <c r="A102" s="73"/>
      <c r="B102" s="86"/>
      <c r="C102" s="87"/>
      <c r="D102" s="73"/>
      <c r="E102" s="88"/>
      <c r="F102" s="88"/>
      <c r="G102" s="73"/>
    </row>
    <row r="103" spans="1:7" s="30" customFormat="1" ht="13.5" customHeight="1">
      <c r="A103" s="73"/>
      <c r="B103" s="86"/>
      <c r="C103" s="87"/>
      <c r="D103" s="73"/>
      <c r="E103" s="88"/>
      <c r="F103" s="88"/>
      <c r="G103" s="73"/>
    </row>
    <row r="104" spans="1:7" s="30" customFormat="1" ht="13.5" customHeight="1">
      <c r="A104" s="5" t="s">
        <v>206</v>
      </c>
      <c r="B104" s="5"/>
      <c r="C104" s="5"/>
      <c r="D104" s="5"/>
      <c r="E104" s="5"/>
      <c r="F104" s="89"/>
      <c r="G104" s="90">
        <f>SUM(G12,G23,G39,G69,G91,G99)</f>
        <v>58440.47859975</v>
      </c>
    </row>
    <row r="105" spans="1:7" s="30" customFormat="1" ht="13.5" customHeight="1">
      <c r="A105" s="5" t="s">
        <v>207</v>
      </c>
      <c r="B105" s="5"/>
      <c r="C105" s="5"/>
      <c r="D105" s="5"/>
      <c r="E105" s="5"/>
      <c r="F105" s="91">
        <f>0.2764</f>
        <v>0.27639999999999998</v>
      </c>
      <c r="G105" s="92">
        <f>G13+G24+G40+G70+G92+G100</f>
        <v>16151.829587484714</v>
      </c>
    </row>
    <row r="106" spans="1:7" s="30" customFormat="1" ht="13.5" customHeight="1">
      <c r="A106" s="5" t="s">
        <v>208</v>
      </c>
      <c r="B106" s="5"/>
      <c r="C106" s="5"/>
      <c r="D106" s="5"/>
      <c r="E106" s="5"/>
      <c r="F106" s="89"/>
      <c r="G106" s="90">
        <f>SUM(G104:G105)</f>
        <v>74592.30818723471</v>
      </c>
    </row>
    <row r="107" spans="1:7" s="30" customFormat="1" ht="12.75" customHeight="1">
      <c r="A107" s="73"/>
      <c r="B107" s="86"/>
      <c r="C107" s="93"/>
      <c r="D107" s="73"/>
      <c r="E107" s="88"/>
      <c r="F107" s="88"/>
      <c r="G107" s="94"/>
    </row>
    <row r="108" spans="1:7" s="30" customFormat="1" ht="12.75" customHeight="1">
      <c r="A108" s="4"/>
      <c r="B108" s="4"/>
      <c r="C108" s="4"/>
      <c r="D108" s="4"/>
      <c r="E108" s="4"/>
      <c r="F108" s="4"/>
      <c r="G108" s="4"/>
    </row>
    <row r="109" spans="1:7" s="30" customFormat="1" ht="12.75" customHeight="1">
      <c r="A109" s="73"/>
      <c r="B109" s="86"/>
      <c r="C109" s="87"/>
      <c r="D109" s="73"/>
      <c r="E109" s="88"/>
      <c r="F109" s="88"/>
      <c r="G109" s="73"/>
    </row>
    <row r="110" spans="1:7" s="30" customFormat="1" ht="12.75" customHeight="1">
      <c r="A110" s="4" t="s">
        <v>209</v>
      </c>
      <c r="B110" s="4"/>
      <c r="C110" s="4"/>
      <c r="D110" s="4"/>
      <c r="E110" s="4"/>
      <c r="F110" s="4"/>
      <c r="G110" s="4"/>
    </row>
    <row r="111" spans="1:7" s="30" customFormat="1" ht="12.75" customHeight="1">
      <c r="A111" s="3" t="s">
        <v>210</v>
      </c>
      <c r="B111" s="3"/>
      <c r="C111" s="3"/>
      <c r="D111" s="3"/>
      <c r="E111" s="3"/>
      <c r="F111" s="3"/>
      <c r="G111" s="3"/>
    </row>
    <row r="112" spans="1:7" s="30" customFormat="1" ht="12.75" customHeight="1">
      <c r="A112" s="4" t="s">
        <v>211</v>
      </c>
      <c r="B112" s="4"/>
      <c r="C112" s="4"/>
      <c r="D112" s="4"/>
      <c r="E112" s="4"/>
      <c r="F112" s="4"/>
      <c r="G112" s="4"/>
    </row>
    <row r="113" spans="1:7" s="30" customFormat="1" ht="15" customHeight="1">
      <c r="A113" s="4" t="s">
        <v>212</v>
      </c>
      <c r="B113" s="4"/>
      <c r="C113" s="4"/>
      <c r="D113" s="4"/>
      <c r="E113" s="4"/>
      <c r="F113" s="4"/>
      <c r="G113" s="4"/>
    </row>
    <row r="114" spans="1:7" s="30" customFormat="1" ht="12.75" customHeight="1">
      <c r="A114" s="95"/>
      <c r="B114" s="2"/>
      <c r="C114" s="2"/>
      <c r="D114" s="2"/>
      <c r="E114" s="2"/>
      <c r="F114" s="2"/>
      <c r="G114" s="2"/>
    </row>
    <row r="115" spans="1:7" s="30" customFormat="1" ht="12.75" customHeight="1">
      <c r="A115" s="95"/>
      <c r="B115" s="2"/>
      <c r="C115" s="2"/>
      <c r="D115" s="2"/>
      <c r="E115" s="2"/>
      <c r="F115" s="2"/>
      <c r="G115" s="2"/>
    </row>
    <row r="116" spans="1:7" s="30" customFormat="1" ht="12.75" customHeight="1">
      <c r="A116" s="25"/>
      <c r="B116" s="26"/>
      <c r="C116" s="27"/>
      <c r="D116" s="25"/>
      <c r="E116" s="28"/>
      <c r="F116" s="28"/>
      <c r="G116" s="25"/>
    </row>
    <row r="117" spans="1:7" s="30" customFormat="1" ht="12.75" customHeight="1">
      <c r="A117" s="25"/>
      <c r="B117" s="26"/>
      <c r="C117" s="27"/>
      <c r="D117" s="25"/>
      <c r="E117" s="28"/>
      <c r="F117" s="28"/>
      <c r="G117" s="25"/>
    </row>
    <row r="118" spans="1:7" s="30" customFormat="1" ht="12.75" customHeight="1">
      <c r="A118" s="25"/>
      <c r="B118" s="26"/>
      <c r="C118" s="27"/>
      <c r="D118" s="25"/>
      <c r="E118" s="28"/>
      <c r="F118" s="28"/>
      <c r="G118" s="25"/>
    </row>
    <row r="119" spans="1:7" s="30" customFormat="1" ht="12.75" customHeight="1">
      <c r="A119" s="25"/>
      <c r="B119" s="26"/>
      <c r="C119" s="27"/>
      <c r="D119" s="25"/>
      <c r="E119" s="28"/>
      <c r="F119" s="28"/>
      <c r="G119" s="25"/>
    </row>
    <row r="331" spans="1:6" s="29" customFormat="1" ht="12.75" customHeight="1">
      <c r="A331" s="25">
        <v>0</v>
      </c>
      <c r="E331" s="96"/>
      <c r="F331" s="96"/>
    </row>
    <row r="1925" spans="2:6" s="29" customFormat="1" ht="12.75" customHeight="1">
      <c r="B1925" s="25">
        <v>0</v>
      </c>
      <c r="E1925" s="96"/>
      <c r="F1925" s="96"/>
    </row>
  </sheetData>
  <mergeCells count="52">
    <mergeCell ref="B115:G115"/>
    <mergeCell ref="A110:G110"/>
    <mergeCell ref="A111:G111"/>
    <mergeCell ref="A112:G112"/>
    <mergeCell ref="A113:G113"/>
    <mergeCell ref="B114:G114"/>
    <mergeCell ref="A101:E101"/>
    <mergeCell ref="A104:E104"/>
    <mergeCell ref="A105:E105"/>
    <mergeCell ref="A106:E106"/>
    <mergeCell ref="A108:G108"/>
    <mergeCell ref="A94:G94"/>
    <mergeCell ref="B95:G95"/>
    <mergeCell ref="B96:F96"/>
    <mergeCell ref="A99:E99"/>
    <mergeCell ref="A100:E100"/>
    <mergeCell ref="B79:F79"/>
    <mergeCell ref="B84:F84"/>
    <mergeCell ref="A91:E91"/>
    <mergeCell ref="A92:E92"/>
    <mergeCell ref="A93:E93"/>
    <mergeCell ref="A69:E69"/>
    <mergeCell ref="A70:E70"/>
    <mergeCell ref="A71:E71"/>
    <mergeCell ref="B73:G73"/>
    <mergeCell ref="B74:F74"/>
    <mergeCell ref="B43:G43"/>
    <mergeCell ref="B44:F44"/>
    <mergeCell ref="B53:F53"/>
    <mergeCell ref="B58:F58"/>
    <mergeCell ref="B65:F65"/>
    <mergeCell ref="B27:G27"/>
    <mergeCell ref="B28:F28"/>
    <mergeCell ref="A39:E39"/>
    <mergeCell ref="A40:E40"/>
    <mergeCell ref="A41:E41"/>
    <mergeCell ref="A15:G15"/>
    <mergeCell ref="B16:G16"/>
    <mergeCell ref="A23:E23"/>
    <mergeCell ref="A24:E24"/>
    <mergeCell ref="A25:E25"/>
    <mergeCell ref="B5:F5"/>
    <mergeCell ref="B9:F9"/>
    <mergeCell ref="A12:E12"/>
    <mergeCell ref="A13:E13"/>
    <mergeCell ref="A14:E14"/>
    <mergeCell ref="A1:G1"/>
    <mergeCell ref="A2:A3"/>
    <mergeCell ref="B2:B3"/>
    <mergeCell ref="C2:C3"/>
    <mergeCell ref="D2:D3"/>
    <mergeCell ref="E2:E3"/>
  </mergeCells>
  <conditionalFormatting sqref="E76:E78">
    <cfRule type="cellIs" priority="1" operator="equal">
      <formula>0</formula>
    </cfRule>
  </conditionalFormatting>
  <conditionalFormatting sqref="E8">
    <cfRule type="cellIs" priority="1" operator="equal">
      <formula>0</formula>
    </cfRule>
  </conditionalFormatting>
  <conditionalFormatting sqref="E22">
    <cfRule type="cellIs" priority="1" operator="equal">
      <formula>0</formula>
    </cfRule>
  </conditionalFormatting>
  <conditionalFormatting sqref="E75">
    <cfRule type="cellIs" priority="1" operator="equal">
      <formula>0</formula>
    </cfRule>
  </conditionalFormatting>
  <conditionalFormatting sqref="E57">
    <cfRule type="cellIs" priority="1" operator="equal">
      <formula>0</formula>
    </cfRule>
  </conditionalFormatting>
  <conditionalFormatting sqref="E45">
    <cfRule type="cellIs" priority="1" operator="equal">
      <formula>0</formula>
    </cfRule>
  </conditionalFormatting>
  <conditionalFormatting sqref="E38">
    <cfRule type="cellIs" priority="1" operator="equal">
      <formula>0</formula>
    </cfRule>
  </conditionalFormatting>
  <conditionalFormatting sqref="E52">
    <cfRule type="cellIs" priority="1" operator="equal">
      <formula>0</formula>
    </cfRule>
  </conditionalFormatting>
  <conditionalFormatting sqref="E29:E37">
    <cfRule type="cellIs" priority="1" operator="equal">
      <formula>0</formula>
    </cfRule>
  </conditionalFormatting>
  <conditionalFormatting sqref="E59:E63">
    <cfRule type="cellIs" priority="1" operator="equal">
      <formula>0</formula>
    </cfRule>
  </conditionalFormatting>
  <conditionalFormatting sqref="E64">
    <cfRule type="cellIs" priority="1" operator="equal">
      <formula>0</formula>
    </cfRule>
  </conditionalFormatting>
  <conditionalFormatting sqref="E66:E67">
    <cfRule type="cellIs" priority="1" operator="equal">
      <formula>0</formula>
    </cfRule>
  </conditionalFormatting>
  <conditionalFormatting sqref="E68">
    <cfRule type="cellIs" priority="1" operator="equal">
      <formula>0</formula>
    </cfRule>
  </conditionalFormatting>
  <conditionalFormatting sqref="E46">
    <cfRule type="cellIs" priority="1" operator="equal">
      <formula>0</formula>
    </cfRule>
  </conditionalFormatting>
  <conditionalFormatting sqref="E47">
    <cfRule type="cellIs" priority="1" operator="equal">
      <formula>0</formula>
    </cfRule>
  </conditionalFormatting>
  <conditionalFormatting sqref="E89">
    <cfRule type="cellIs" priority="1" operator="equal">
      <formula>0</formula>
    </cfRule>
  </conditionalFormatting>
  <conditionalFormatting sqref="E97">
    <cfRule type="cellIs" priority="1" operator="equal">
      <formula>0</formula>
    </cfRule>
  </conditionalFormatting>
  <conditionalFormatting sqref="E98">
    <cfRule type="cellIs" priority="1" operator="equal">
      <formula>0</formula>
    </cfRule>
  </conditionalFormatting>
  <printOptions horizontalCentered="1"/>
  <pageMargins left="0.78749999999999998" right="0.39374999999999999" top="0.39374999999999999" bottom="0.39374999999999999" header="0.51180555555555496" footer="0.51180555555555496"/>
  <pageSetup paperSize="0" scale="0" firstPageNumber="0" fitToHeight="0" orientation="portrait" usePrinterDefaults="0" horizontalDpi="0" verticalDpi="0" copies="0"/>
  <headerFooter>
    <oddHeader>&amp;CUNIVERSIDADE FEDERAL DOS VALES DO JEQUITINHONHA E MUCURI
CENTRO DE IDIOMA
CAMPUS PRESIDENTE JUSCELINO KUBITSCHEK - DIAMANTINA - MG
 ORÇAMENTO BÁSICO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417"/>
  <sheetViews>
    <sheetView zoomScale="90" zoomScaleNormal="90" workbookViewId="0">
      <selection activeCell="L6" sqref="L6"/>
    </sheetView>
  </sheetViews>
  <sheetFormatPr defaultRowHeight="15"/>
  <cols>
    <col min="1" max="1" width="9.140625" style="97"/>
    <col min="2" max="2" width="6.140625" style="97"/>
    <col min="3" max="3" width="11.85546875" style="97"/>
    <col min="4" max="4" width="7.42578125" style="97"/>
    <col min="5" max="5" width="103.28515625" style="97"/>
    <col min="6" max="6" width="12.42578125" style="97"/>
    <col min="7" max="7" width="5.140625" style="97"/>
    <col min="8" max="8" width="8.28515625" style="97"/>
    <col min="9" max="9" width="7.140625" style="97"/>
    <col min="10" max="10" width="7.7109375" style="97"/>
    <col min="11" max="11" width="7.28515625" style="97"/>
    <col min="12" max="1025" width="9.140625" style="97"/>
  </cols>
  <sheetData>
    <row r="1" spans="1:11" ht="12.95" customHeight="1">
      <c r="A1" s="98"/>
      <c r="B1" s="98"/>
      <c r="C1" s="99"/>
      <c r="D1" s="99"/>
      <c r="E1" s="99"/>
      <c r="F1" s="98"/>
      <c r="G1" s="99"/>
      <c r="H1" s="99"/>
      <c r="I1" s="99"/>
      <c r="J1" s="99"/>
      <c r="K1" s="99"/>
    </row>
    <row r="2" spans="1:11" ht="12.95" customHeight="1">
      <c r="A2" s="98"/>
      <c r="B2" s="98"/>
      <c r="C2" s="99"/>
      <c r="D2" s="99"/>
      <c r="E2" s="99"/>
      <c r="F2" s="98"/>
      <c r="G2" s="99"/>
      <c r="H2" s="99"/>
      <c r="I2" s="99"/>
      <c r="J2" s="99"/>
      <c r="K2" s="99"/>
    </row>
    <row r="3" spans="1:11" ht="12.95" customHeight="1">
      <c r="A3" s="98"/>
      <c r="B3" s="98"/>
      <c r="C3" s="99"/>
      <c r="D3" s="99"/>
      <c r="E3" s="99"/>
      <c r="F3" s="98"/>
      <c r="G3" s="99"/>
      <c r="H3" s="99"/>
      <c r="I3" s="99"/>
      <c r="J3" s="99"/>
      <c r="K3" s="99"/>
    </row>
    <row r="4" spans="1:11" ht="12.95" customHeight="1">
      <c r="A4" s="98"/>
      <c r="B4" s="98"/>
      <c r="C4" s="99"/>
      <c r="D4" s="99"/>
      <c r="E4" s="99"/>
      <c r="F4" s="98"/>
      <c r="G4" s="99"/>
      <c r="H4" s="99"/>
      <c r="I4" s="99"/>
      <c r="J4" s="99"/>
      <c r="K4" s="99"/>
    </row>
    <row r="5" spans="1:11" ht="18" customHeight="1">
      <c r="A5" s="1" t="s">
        <v>213</v>
      </c>
      <c r="B5" s="1"/>
      <c r="C5" s="1"/>
      <c r="D5" s="1"/>
      <c r="E5" s="1"/>
      <c r="F5" s="100" t="s">
        <v>214</v>
      </c>
      <c r="G5" s="24" t="s">
        <v>215</v>
      </c>
      <c r="H5" s="24"/>
      <c r="I5" s="24"/>
      <c r="J5" s="23" t="s">
        <v>216</v>
      </c>
      <c r="K5" s="23"/>
    </row>
    <row r="6" spans="1:11" ht="80.099999999999994" customHeight="1">
      <c r="A6" s="101"/>
      <c r="B6" s="102"/>
      <c r="C6" s="22" t="s">
        <v>217</v>
      </c>
      <c r="D6" s="22"/>
      <c r="E6" s="22"/>
      <c r="F6" s="103" t="s">
        <v>218</v>
      </c>
      <c r="G6" s="21" t="s">
        <v>219</v>
      </c>
      <c r="H6" s="21"/>
      <c r="I6" s="21"/>
      <c r="J6" s="20" t="s">
        <v>220</v>
      </c>
      <c r="K6" s="20"/>
    </row>
    <row r="7" spans="1:11" ht="18" customHeight="1">
      <c r="A7" s="19" t="s">
        <v>221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>
      <c r="A8" s="104"/>
      <c r="B8" s="104" t="s">
        <v>222</v>
      </c>
      <c r="C8" s="105" t="s">
        <v>223</v>
      </c>
      <c r="D8" s="104" t="s">
        <v>224</v>
      </c>
      <c r="E8" s="104" t="s">
        <v>225</v>
      </c>
      <c r="F8" s="104" t="s">
        <v>226</v>
      </c>
      <c r="G8" s="106" t="s">
        <v>227</v>
      </c>
      <c r="H8" s="105" t="s">
        <v>228</v>
      </c>
      <c r="I8" s="105" t="s">
        <v>229</v>
      </c>
      <c r="J8" s="18" t="s">
        <v>230</v>
      </c>
      <c r="K8" s="18"/>
    </row>
    <row r="9" spans="1:11" ht="18" customHeight="1">
      <c r="A9" s="107"/>
      <c r="B9" s="108">
        <v>1</v>
      </c>
      <c r="C9" s="109"/>
      <c r="D9" s="110"/>
      <c r="E9" s="108" t="s">
        <v>11</v>
      </c>
      <c r="F9" s="110"/>
      <c r="G9" s="111"/>
      <c r="H9" s="112"/>
      <c r="I9" s="112"/>
      <c r="J9" s="113"/>
      <c r="K9" s="113"/>
    </row>
    <row r="10" spans="1:11" ht="18" customHeight="1">
      <c r="A10" s="107"/>
      <c r="B10" s="108" t="s">
        <v>12</v>
      </c>
      <c r="C10" s="109"/>
      <c r="D10" s="110"/>
      <c r="E10" s="110" t="s">
        <v>231</v>
      </c>
      <c r="F10" s="110"/>
      <c r="G10" s="111"/>
      <c r="H10" s="112"/>
      <c r="I10" s="112"/>
      <c r="J10" s="113"/>
      <c r="K10" s="113"/>
    </row>
    <row r="11" spans="1:11" ht="24.95" customHeight="1">
      <c r="A11" s="114" t="s">
        <v>232</v>
      </c>
      <c r="B11" s="115" t="s">
        <v>14</v>
      </c>
      <c r="C11" s="116" t="s">
        <v>233</v>
      </c>
      <c r="D11" s="114" t="s">
        <v>234</v>
      </c>
      <c r="E11" s="114" t="s">
        <v>16</v>
      </c>
      <c r="F11" s="114" t="s">
        <v>235</v>
      </c>
      <c r="G11" s="117" t="s">
        <v>161</v>
      </c>
      <c r="H11" s="116" t="s">
        <v>236</v>
      </c>
      <c r="I11" s="116" t="s">
        <v>237</v>
      </c>
      <c r="J11" s="17" t="s">
        <v>238</v>
      </c>
      <c r="K11" s="17"/>
    </row>
    <row r="12" spans="1:11" ht="24" customHeight="1">
      <c r="A12" s="118" t="s">
        <v>239</v>
      </c>
      <c r="B12" s="118"/>
      <c r="C12" s="119" t="s">
        <v>240</v>
      </c>
      <c r="D12" s="118" t="s">
        <v>234</v>
      </c>
      <c r="E12" s="118" t="s">
        <v>241</v>
      </c>
      <c r="F12" s="118" t="s">
        <v>242</v>
      </c>
      <c r="G12" s="120" t="s">
        <v>243</v>
      </c>
      <c r="H12" s="119" t="s">
        <v>244</v>
      </c>
      <c r="I12" s="119" t="s">
        <v>245</v>
      </c>
      <c r="J12" s="16">
        <v>983.77973968995104</v>
      </c>
      <c r="K12" s="16"/>
    </row>
    <row r="13" spans="1:11" ht="21.95" customHeight="1">
      <c r="A13" s="118" t="s">
        <v>239</v>
      </c>
      <c r="B13" s="118"/>
      <c r="C13" s="119" t="s">
        <v>246</v>
      </c>
      <c r="D13" s="118" t="s">
        <v>234</v>
      </c>
      <c r="E13" s="118" t="s">
        <v>247</v>
      </c>
      <c r="F13" s="118" t="s">
        <v>242</v>
      </c>
      <c r="G13" s="120" t="s">
        <v>243</v>
      </c>
      <c r="H13" s="119" t="s">
        <v>248</v>
      </c>
      <c r="I13" s="119" t="s">
        <v>249</v>
      </c>
      <c r="J13" s="16">
        <v>1025.50908316666</v>
      </c>
      <c r="K13" s="16"/>
    </row>
    <row r="14" spans="1:11" ht="21.95" customHeight="1">
      <c r="A14" s="121" t="s">
        <v>250</v>
      </c>
      <c r="B14" s="121"/>
      <c r="C14" s="122" t="s">
        <v>251</v>
      </c>
      <c r="D14" s="121" t="s">
        <v>234</v>
      </c>
      <c r="E14" s="121" t="s">
        <v>252</v>
      </c>
      <c r="F14" s="121" t="s">
        <v>253</v>
      </c>
      <c r="G14" s="123" t="s">
        <v>161</v>
      </c>
      <c r="H14" s="122" t="s">
        <v>254</v>
      </c>
      <c r="I14" s="122" t="s">
        <v>255</v>
      </c>
      <c r="J14" s="15">
        <v>248.70130460029699</v>
      </c>
      <c r="K14" s="15"/>
    </row>
    <row r="15" spans="1:11" ht="21.95" customHeight="1">
      <c r="A15" s="121" t="s">
        <v>250</v>
      </c>
      <c r="B15" s="121"/>
      <c r="C15" s="122" t="s">
        <v>256</v>
      </c>
      <c r="D15" s="121" t="s">
        <v>234</v>
      </c>
      <c r="E15" s="121" t="s">
        <v>257</v>
      </c>
      <c r="F15" s="121" t="s">
        <v>253</v>
      </c>
      <c r="G15" s="123" t="s">
        <v>258</v>
      </c>
      <c r="H15" s="122" t="s">
        <v>259</v>
      </c>
      <c r="I15" s="122" t="s">
        <v>260</v>
      </c>
      <c r="J15" s="15">
        <v>10.9277845960736</v>
      </c>
      <c r="K15" s="15"/>
    </row>
    <row r="16" spans="1:11" ht="21.95" customHeight="1">
      <c r="A16" s="121" t="s">
        <v>250</v>
      </c>
      <c r="B16" s="121"/>
      <c r="C16" s="122" t="s">
        <v>261</v>
      </c>
      <c r="D16" s="121" t="s">
        <v>234</v>
      </c>
      <c r="E16" s="121" t="s">
        <v>262</v>
      </c>
      <c r="F16" s="121" t="s">
        <v>253</v>
      </c>
      <c r="G16" s="123" t="s">
        <v>263</v>
      </c>
      <c r="H16" s="122" t="s">
        <v>264</v>
      </c>
      <c r="I16" s="122" t="s">
        <v>265</v>
      </c>
      <c r="J16" s="15">
        <v>69.781510830610799</v>
      </c>
      <c r="K16" s="15"/>
    </row>
    <row r="17" spans="1:11" ht="33" customHeight="1">
      <c r="A17" s="121" t="s">
        <v>250</v>
      </c>
      <c r="B17" s="121"/>
      <c r="C17" s="122" t="s">
        <v>266</v>
      </c>
      <c r="D17" s="121" t="s">
        <v>234</v>
      </c>
      <c r="E17" s="121" t="s">
        <v>267</v>
      </c>
      <c r="F17" s="121" t="s">
        <v>253</v>
      </c>
      <c r="G17" s="123" t="s">
        <v>263</v>
      </c>
      <c r="H17" s="122" t="s">
        <v>268</v>
      </c>
      <c r="I17" s="122" t="s">
        <v>269</v>
      </c>
      <c r="J17" s="15">
        <v>40.6965771164122</v>
      </c>
      <c r="K17" s="15"/>
    </row>
    <row r="18" spans="1:11" ht="18" customHeight="1">
      <c r="A18" s="124"/>
      <c r="B18" s="124"/>
      <c r="C18" s="124"/>
      <c r="D18" s="124"/>
      <c r="E18" s="124"/>
      <c r="F18" s="124"/>
      <c r="G18" s="124"/>
      <c r="H18" s="320" t="s">
        <v>270</v>
      </c>
      <c r="I18" s="320"/>
      <c r="J18" s="320" t="s">
        <v>271</v>
      </c>
      <c r="K18" s="320"/>
    </row>
    <row r="19" spans="1:11" ht="18" customHeight="1">
      <c r="A19" s="124"/>
      <c r="B19" s="124"/>
      <c r="C19" s="124"/>
      <c r="D19" s="124"/>
      <c r="E19" s="124"/>
      <c r="F19" s="124"/>
      <c r="G19" s="124"/>
      <c r="H19" s="320" t="s">
        <v>272</v>
      </c>
      <c r="I19" s="320"/>
      <c r="J19" s="320" t="s">
        <v>273</v>
      </c>
      <c r="K19" s="320"/>
    </row>
    <row r="20" spans="1:11" ht="0.95" customHeight="1">
      <c r="A20" s="114"/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21.95" customHeight="1">
      <c r="A21" s="114" t="s">
        <v>232</v>
      </c>
      <c r="B21" s="115" t="s">
        <v>18</v>
      </c>
      <c r="C21" s="116" t="s">
        <v>274</v>
      </c>
      <c r="D21" s="114" t="s">
        <v>234</v>
      </c>
      <c r="E21" s="114" t="s">
        <v>275</v>
      </c>
      <c r="F21" s="114" t="s">
        <v>276</v>
      </c>
      <c r="G21" s="117" t="s">
        <v>161</v>
      </c>
      <c r="H21" s="116" t="s">
        <v>277</v>
      </c>
      <c r="I21" s="116" t="s">
        <v>278</v>
      </c>
      <c r="J21" s="17" t="s">
        <v>279</v>
      </c>
      <c r="K21" s="17"/>
    </row>
    <row r="22" spans="1:11" ht="33" customHeight="1">
      <c r="A22" s="118" t="s">
        <v>239</v>
      </c>
      <c r="B22" s="118"/>
      <c r="C22" s="119" t="s">
        <v>280</v>
      </c>
      <c r="D22" s="118" t="s">
        <v>234</v>
      </c>
      <c r="E22" s="118" t="s">
        <v>281</v>
      </c>
      <c r="F22" s="118" t="s">
        <v>282</v>
      </c>
      <c r="G22" s="120" t="s">
        <v>40</v>
      </c>
      <c r="H22" s="119" t="s">
        <v>283</v>
      </c>
      <c r="I22" s="119" t="s">
        <v>284</v>
      </c>
      <c r="J22" s="16">
        <v>10.649663871388499</v>
      </c>
      <c r="K22" s="16"/>
    </row>
    <row r="23" spans="1:11" ht="21.95" customHeight="1">
      <c r="A23" s="118" t="s">
        <v>239</v>
      </c>
      <c r="B23" s="118"/>
      <c r="C23" s="119" t="s">
        <v>246</v>
      </c>
      <c r="D23" s="118" t="s">
        <v>234</v>
      </c>
      <c r="E23" s="118" t="s">
        <v>247</v>
      </c>
      <c r="F23" s="118" t="s">
        <v>242</v>
      </c>
      <c r="G23" s="120" t="s">
        <v>243</v>
      </c>
      <c r="H23" s="119" t="s">
        <v>277</v>
      </c>
      <c r="I23" s="119" t="s">
        <v>249</v>
      </c>
      <c r="J23" s="16">
        <v>86.502619967017196</v>
      </c>
      <c r="K23" s="16"/>
    </row>
    <row r="24" spans="1:11" ht="21.95" customHeight="1">
      <c r="A24" s="118" t="s">
        <v>239</v>
      </c>
      <c r="B24" s="118"/>
      <c r="C24" s="119" t="s">
        <v>285</v>
      </c>
      <c r="D24" s="118" t="s">
        <v>234</v>
      </c>
      <c r="E24" s="118" t="s">
        <v>286</v>
      </c>
      <c r="F24" s="118" t="s">
        <v>242</v>
      </c>
      <c r="G24" s="120" t="s">
        <v>243</v>
      </c>
      <c r="H24" s="119" t="s">
        <v>287</v>
      </c>
      <c r="I24" s="119" t="s">
        <v>288</v>
      </c>
      <c r="J24" s="16">
        <v>124.418738419626</v>
      </c>
      <c r="K24" s="16"/>
    </row>
    <row r="25" spans="1:11" ht="21.95" customHeight="1">
      <c r="A25" s="121" t="s">
        <v>250</v>
      </c>
      <c r="B25" s="121"/>
      <c r="C25" s="122" t="s">
        <v>289</v>
      </c>
      <c r="D25" s="121" t="s">
        <v>234</v>
      </c>
      <c r="E25" s="121" t="s">
        <v>290</v>
      </c>
      <c r="F25" s="121" t="s">
        <v>253</v>
      </c>
      <c r="G25" s="123" t="s">
        <v>263</v>
      </c>
      <c r="H25" s="122" t="s">
        <v>277</v>
      </c>
      <c r="I25" s="122" t="s">
        <v>291</v>
      </c>
      <c r="J25" s="15">
        <v>19.631432914670398</v>
      </c>
      <c r="K25" s="15"/>
    </row>
    <row r="26" spans="1:11" ht="21.95" customHeight="1">
      <c r="A26" s="121" t="s">
        <v>250</v>
      </c>
      <c r="B26" s="121"/>
      <c r="C26" s="122" t="s">
        <v>292</v>
      </c>
      <c r="D26" s="121" t="s">
        <v>234</v>
      </c>
      <c r="E26" s="121" t="s">
        <v>293</v>
      </c>
      <c r="F26" s="121" t="s">
        <v>253</v>
      </c>
      <c r="G26" s="123" t="s">
        <v>258</v>
      </c>
      <c r="H26" s="122" t="s">
        <v>294</v>
      </c>
      <c r="I26" s="122" t="s">
        <v>295</v>
      </c>
      <c r="J26" s="15">
        <v>4.53543078102516</v>
      </c>
      <c r="K26" s="15"/>
    </row>
    <row r="27" spans="1:11" ht="21.95" customHeight="1">
      <c r="A27" s="121" t="s">
        <v>250</v>
      </c>
      <c r="B27" s="121"/>
      <c r="C27" s="122" t="s">
        <v>296</v>
      </c>
      <c r="D27" s="121" t="s">
        <v>234</v>
      </c>
      <c r="E27" s="121" t="s">
        <v>297</v>
      </c>
      <c r="F27" s="121" t="s">
        <v>253</v>
      </c>
      <c r="G27" s="123" t="s">
        <v>161</v>
      </c>
      <c r="H27" s="122" t="s">
        <v>277</v>
      </c>
      <c r="I27" s="122" t="s">
        <v>298</v>
      </c>
      <c r="J27" s="15">
        <v>1191.3534486475401</v>
      </c>
      <c r="K27" s="15"/>
    </row>
    <row r="28" spans="1:11" ht="21.95" customHeight="1">
      <c r="A28" s="121" t="s">
        <v>250</v>
      </c>
      <c r="B28" s="121"/>
      <c r="C28" s="122" t="s">
        <v>266</v>
      </c>
      <c r="D28" s="121" t="s">
        <v>234</v>
      </c>
      <c r="E28" s="121" t="s">
        <v>267</v>
      </c>
      <c r="F28" s="121" t="s">
        <v>253</v>
      </c>
      <c r="G28" s="123" t="s">
        <v>263</v>
      </c>
      <c r="H28" s="122" t="s">
        <v>299</v>
      </c>
      <c r="I28" s="122" t="s">
        <v>269</v>
      </c>
      <c r="J28" s="15">
        <v>100.695265398731</v>
      </c>
      <c r="K28" s="15"/>
    </row>
    <row r="29" spans="1:11" ht="18" customHeight="1">
      <c r="A29" s="124"/>
      <c r="B29" s="124"/>
      <c r="C29" s="124"/>
      <c r="D29" s="124"/>
      <c r="E29" s="124"/>
      <c r="F29" s="124"/>
      <c r="G29" s="124"/>
      <c r="H29" s="320" t="s">
        <v>270</v>
      </c>
      <c r="I29" s="320"/>
      <c r="J29" s="320" t="s">
        <v>271</v>
      </c>
      <c r="K29" s="320"/>
    </row>
    <row r="30" spans="1:11" ht="18" customHeight="1">
      <c r="A30" s="124"/>
      <c r="B30" s="124"/>
      <c r="C30" s="124"/>
      <c r="D30" s="124"/>
      <c r="E30" s="124"/>
      <c r="F30" s="124"/>
      <c r="G30" s="124"/>
      <c r="H30" s="320" t="s">
        <v>272</v>
      </c>
      <c r="I30" s="320"/>
      <c r="J30" s="320" t="s">
        <v>300</v>
      </c>
      <c r="K30" s="320"/>
    </row>
    <row r="31" spans="1:11" ht="18" customHeight="1">
      <c r="A31" s="107"/>
      <c r="B31" s="108">
        <v>2</v>
      </c>
      <c r="C31" s="109"/>
      <c r="D31" s="110"/>
      <c r="E31" s="108" t="s">
        <v>31</v>
      </c>
      <c r="F31" s="110"/>
      <c r="G31" s="111"/>
      <c r="H31" s="112"/>
      <c r="I31" s="112"/>
      <c r="J31" s="113"/>
      <c r="K31" s="113"/>
    </row>
    <row r="32" spans="1:11" ht="18" customHeight="1">
      <c r="A32" s="107"/>
      <c r="B32" s="108" t="s">
        <v>32</v>
      </c>
      <c r="C32" s="109"/>
      <c r="D32" s="110"/>
      <c r="E32" s="110" t="s">
        <v>301</v>
      </c>
      <c r="F32" s="110"/>
      <c r="G32" s="111"/>
      <c r="H32" s="112"/>
      <c r="I32" s="112"/>
      <c r="J32" s="113"/>
      <c r="K32" s="113"/>
    </row>
    <row r="33" spans="1:11" ht="0.9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</row>
    <row r="34" spans="1:11" ht="0.9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</row>
    <row r="35" spans="1:11" ht="21.95" customHeight="1">
      <c r="A35" s="114" t="s">
        <v>232</v>
      </c>
      <c r="B35" s="115" t="s">
        <v>34</v>
      </c>
      <c r="C35" s="116" t="s">
        <v>302</v>
      </c>
      <c r="D35" s="114" t="s">
        <v>234</v>
      </c>
      <c r="E35" s="114" t="s">
        <v>36</v>
      </c>
      <c r="F35" s="114" t="s">
        <v>303</v>
      </c>
      <c r="G35" s="117" t="s">
        <v>161</v>
      </c>
      <c r="H35" s="116" t="s">
        <v>304</v>
      </c>
      <c r="I35" s="116" t="s">
        <v>305</v>
      </c>
      <c r="J35" s="17" t="s">
        <v>306</v>
      </c>
      <c r="K35" s="17"/>
    </row>
    <row r="36" spans="1:11" ht="21.95" customHeight="1">
      <c r="A36" s="118" t="s">
        <v>239</v>
      </c>
      <c r="B36" s="118"/>
      <c r="C36" s="119" t="s">
        <v>285</v>
      </c>
      <c r="D36" s="118" t="s">
        <v>234</v>
      </c>
      <c r="E36" s="118" t="s">
        <v>286</v>
      </c>
      <c r="F36" s="118" t="s">
        <v>242</v>
      </c>
      <c r="G36" s="120" t="s">
        <v>243</v>
      </c>
      <c r="H36" s="119" t="s">
        <v>307</v>
      </c>
      <c r="I36" s="119" t="s">
        <v>308</v>
      </c>
      <c r="J36" s="16">
        <v>1152.1152</v>
      </c>
      <c r="K36" s="16"/>
    </row>
    <row r="37" spans="1:11" ht="18" customHeight="1">
      <c r="A37" s="124"/>
      <c r="B37" s="124"/>
      <c r="C37" s="124"/>
      <c r="D37" s="124"/>
      <c r="E37" s="124"/>
      <c r="F37" s="124"/>
      <c r="G37" s="124"/>
      <c r="H37" s="320" t="s">
        <v>270</v>
      </c>
      <c r="I37" s="320"/>
      <c r="J37" s="320" t="s">
        <v>271</v>
      </c>
      <c r="K37" s="320"/>
    </row>
    <row r="38" spans="1:11" ht="18" customHeight="1">
      <c r="A38" s="124"/>
      <c r="B38" s="124"/>
      <c r="C38" s="124"/>
      <c r="D38" s="124"/>
      <c r="E38" s="124"/>
      <c r="F38" s="124"/>
      <c r="G38" s="124"/>
      <c r="H38" s="320" t="s">
        <v>272</v>
      </c>
      <c r="I38" s="320"/>
      <c r="J38" s="320" t="s">
        <v>309</v>
      </c>
      <c r="K38" s="320"/>
    </row>
    <row r="39" spans="1:11" ht="0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1" ht="21.95" customHeight="1">
      <c r="A40" s="114" t="s">
        <v>232</v>
      </c>
      <c r="B40" s="115" t="s">
        <v>37</v>
      </c>
      <c r="C40" s="116" t="s">
        <v>310</v>
      </c>
      <c r="D40" s="114" t="s">
        <v>234</v>
      </c>
      <c r="E40" s="114" t="s">
        <v>39</v>
      </c>
      <c r="F40" s="114" t="s">
        <v>311</v>
      </c>
      <c r="G40" s="117" t="s">
        <v>40</v>
      </c>
      <c r="H40" s="116" t="s">
        <v>312</v>
      </c>
      <c r="I40" s="116" t="s">
        <v>265</v>
      </c>
      <c r="J40" s="17" t="s">
        <v>313</v>
      </c>
      <c r="K40" s="17"/>
    </row>
    <row r="41" spans="1:11" ht="44.1" customHeight="1">
      <c r="A41" s="118" t="s">
        <v>239</v>
      </c>
      <c r="B41" s="118"/>
      <c r="C41" s="119" t="s">
        <v>314</v>
      </c>
      <c r="D41" s="118" t="s">
        <v>234</v>
      </c>
      <c r="E41" s="118" t="s">
        <v>315</v>
      </c>
      <c r="F41" s="118" t="s">
        <v>316</v>
      </c>
      <c r="G41" s="120" t="s">
        <v>317</v>
      </c>
      <c r="H41" s="119" t="s">
        <v>318</v>
      </c>
      <c r="I41" s="119" t="s">
        <v>319</v>
      </c>
      <c r="J41" s="16">
        <v>6.5873184742455999</v>
      </c>
      <c r="K41" s="16"/>
    </row>
    <row r="42" spans="1:11" ht="54.95" customHeight="1">
      <c r="A42" s="118" t="s">
        <v>239</v>
      </c>
      <c r="B42" s="118"/>
      <c r="C42" s="119" t="s">
        <v>320</v>
      </c>
      <c r="D42" s="118" t="s">
        <v>234</v>
      </c>
      <c r="E42" s="118" t="s">
        <v>321</v>
      </c>
      <c r="F42" s="118" t="s">
        <v>316</v>
      </c>
      <c r="G42" s="120" t="s">
        <v>317</v>
      </c>
      <c r="H42" s="119" t="s">
        <v>322</v>
      </c>
      <c r="I42" s="119" t="s">
        <v>323</v>
      </c>
      <c r="J42" s="16">
        <v>6.4828756400566796</v>
      </c>
      <c r="K42" s="16"/>
    </row>
    <row r="43" spans="1:11" ht="33" customHeight="1">
      <c r="A43" s="118" t="s">
        <v>239</v>
      </c>
      <c r="B43" s="118"/>
      <c r="C43" s="119" t="s">
        <v>324</v>
      </c>
      <c r="D43" s="118" t="s">
        <v>234</v>
      </c>
      <c r="E43" s="118" t="s">
        <v>325</v>
      </c>
      <c r="F43" s="118" t="s">
        <v>316</v>
      </c>
      <c r="G43" s="120" t="s">
        <v>326</v>
      </c>
      <c r="H43" s="119" t="s">
        <v>327</v>
      </c>
      <c r="I43" s="119" t="s">
        <v>328</v>
      </c>
      <c r="J43" s="16">
        <v>4.1802007019609402</v>
      </c>
      <c r="K43" s="16"/>
    </row>
    <row r="44" spans="1:11" ht="33" customHeight="1">
      <c r="A44" s="118" t="s">
        <v>239</v>
      </c>
      <c r="B44" s="118"/>
      <c r="C44" s="119" t="s">
        <v>329</v>
      </c>
      <c r="D44" s="118" t="s">
        <v>234</v>
      </c>
      <c r="E44" s="118" t="s">
        <v>330</v>
      </c>
      <c r="F44" s="118" t="s">
        <v>316</v>
      </c>
      <c r="G44" s="120" t="s">
        <v>326</v>
      </c>
      <c r="H44" s="119" t="s">
        <v>322</v>
      </c>
      <c r="I44" s="119" t="s">
        <v>331</v>
      </c>
      <c r="J44" s="16">
        <v>2.0568018024594998</v>
      </c>
      <c r="K44" s="16"/>
    </row>
    <row r="45" spans="1:11" ht="33" customHeight="1">
      <c r="A45" s="118" t="s">
        <v>239</v>
      </c>
      <c r="B45" s="118"/>
      <c r="C45" s="119" t="s">
        <v>332</v>
      </c>
      <c r="D45" s="118" t="s">
        <v>234</v>
      </c>
      <c r="E45" s="118" t="s">
        <v>333</v>
      </c>
      <c r="F45" s="118" t="s">
        <v>316</v>
      </c>
      <c r="G45" s="120" t="s">
        <v>317</v>
      </c>
      <c r="H45" s="119" t="s">
        <v>334</v>
      </c>
      <c r="I45" s="119" t="s">
        <v>335</v>
      </c>
      <c r="J45" s="16">
        <v>10.8355930347678</v>
      </c>
      <c r="K45" s="16"/>
    </row>
    <row r="46" spans="1:11" ht="21.95" customHeight="1">
      <c r="A46" s="118" t="s">
        <v>239</v>
      </c>
      <c r="B46" s="118"/>
      <c r="C46" s="119" t="s">
        <v>336</v>
      </c>
      <c r="D46" s="118" t="s">
        <v>234</v>
      </c>
      <c r="E46" s="118" t="s">
        <v>337</v>
      </c>
      <c r="F46" s="118" t="s">
        <v>316</v>
      </c>
      <c r="G46" s="120" t="s">
        <v>317</v>
      </c>
      <c r="H46" s="119" t="s">
        <v>338</v>
      </c>
      <c r="I46" s="119" t="s">
        <v>339</v>
      </c>
      <c r="J46" s="16">
        <v>44.295939965680802</v>
      </c>
      <c r="K46" s="16"/>
    </row>
    <row r="47" spans="1:11" ht="23.25" customHeight="1">
      <c r="A47" s="118" t="s">
        <v>239</v>
      </c>
      <c r="B47" s="118"/>
      <c r="C47" s="119" t="s">
        <v>340</v>
      </c>
      <c r="D47" s="118" t="s">
        <v>234</v>
      </c>
      <c r="E47" s="118" t="s">
        <v>341</v>
      </c>
      <c r="F47" s="118" t="s">
        <v>316</v>
      </c>
      <c r="G47" s="120" t="s">
        <v>326</v>
      </c>
      <c r="H47" s="119" t="s">
        <v>342</v>
      </c>
      <c r="I47" s="119" t="s">
        <v>343</v>
      </c>
      <c r="J47" s="16">
        <v>3.0534763412960402</v>
      </c>
      <c r="K47" s="16"/>
    </row>
    <row r="48" spans="1:11" ht="18" customHeight="1">
      <c r="A48" s="118" t="s">
        <v>239</v>
      </c>
      <c r="B48" s="118"/>
      <c r="C48" s="119" t="s">
        <v>285</v>
      </c>
      <c r="D48" s="118" t="s">
        <v>234</v>
      </c>
      <c r="E48" s="118" t="s">
        <v>286</v>
      </c>
      <c r="F48" s="118" t="s">
        <v>242</v>
      </c>
      <c r="G48" s="120" t="s">
        <v>243</v>
      </c>
      <c r="H48" s="119" t="s">
        <v>344</v>
      </c>
      <c r="I48" s="119" t="s">
        <v>288</v>
      </c>
      <c r="J48" s="16">
        <v>5.0827940395326898</v>
      </c>
      <c r="K48" s="16"/>
    </row>
    <row r="49" spans="1:11" ht="18" customHeight="1">
      <c r="A49" s="124"/>
      <c r="B49" s="124"/>
      <c r="C49" s="124"/>
      <c r="D49" s="124"/>
      <c r="E49" s="124"/>
      <c r="F49" s="124"/>
      <c r="G49" s="124"/>
      <c r="H49" s="320" t="s">
        <v>270</v>
      </c>
      <c r="I49" s="320"/>
      <c r="J49" s="320" t="s">
        <v>271</v>
      </c>
      <c r="K49" s="320"/>
    </row>
    <row r="50" spans="1:11" ht="18" customHeight="1">
      <c r="A50" s="124"/>
      <c r="B50" s="124"/>
      <c r="C50" s="124"/>
      <c r="D50" s="124"/>
      <c r="E50" s="124"/>
      <c r="F50" s="124"/>
      <c r="G50" s="124"/>
      <c r="H50" s="320" t="s">
        <v>272</v>
      </c>
      <c r="I50" s="320"/>
      <c r="J50" s="320" t="s">
        <v>345</v>
      </c>
      <c r="K50" s="320"/>
    </row>
    <row r="51" spans="1:11" ht="0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33" customHeight="1">
      <c r="A52" s="114" t="s">
        <v>232</v>
      </c>
      <c r="B52" s="115" t="s">
        <v>41</v>
      </c>
      <c r="C52" s="116" t="s">
        <v>346</v>
      </c>
      <c r="D52" s="114" t="s">
        <v>234</v>
      </c>
      <c r="E52" s="114" t="s">
        <v>347</v>
      </c>
      <c r="F52" s="114" t="s">
        <v>348</v>
      </c>
      <c r="G52" s="117" t="s">
        <v>161</v>
      </c>
      <c r="H52" s="116" t="s">
        <v>349</v>
      </c>
      <c r="I52" s="116" t="s">
        <v>350</v>
      </c>
      <c r="J52" s="17" t="s">
        <v>351</v>
      </c>
      <c r="K52" s="17"/>
    </row>
    <row r="53" spans="1:11" ht="33" customHeight="1">
      <c r="A53" s="118" t="s">
        <v>239</v>
      </c>
      <c r="B53" s="118"/>
      <c r="C53" s="119" t="s">
        <v>352</v>
      </c>
      <c r="D53" s="118" t="s">
        <v>234</v>
      </c>
      <c r="E53" s="118" t="s">
        <v>353</v>
      </c>
      <c r="F53" s="118" t="s">
        <v>316</v>
      </c>
      <c r="G53" s="120" t="s">
        <v>317</v>
      </c>
      <c r="H53" s="119" t="s">
        <v>354</v>
      </c>
      <c r="I53" s="119" t="s">
        <v>355</v>
      </c>
      <c r="J53" s="16">
        <v>3.9560622314793101</v>
      </c>
      <c r="K53" s="16"/>
    </row>
    <row r="54" spans="1:11" ht="44.1" customHeight="1">
      <c r="A54" s="118" t="s">
        <v>239</v>
      </c>
      <c r="B54" s="118"/>
      <c r="C54" s="119" t="s">
        <v>356</v>
      </c>
      <c r="D54" s="118" t="s">
        <v>234</v>
      </c>
      <c r="E54" s="118" t="s">
        <v>357</v>
      </c>
      <c r="F54" s="118" t="s">
        <v>316</v>
      </c>
      <c r="G54" s="120" t="s">
        <v>326</v>
      </c>
      <c r="H54" s="119" t="s">
        <v>358</v>
      </c>
      <c r="I54" s="119" t="s">
        <v>359</v>
      </c>
      <c r="J54" s="16">
        <v>26.9600838588524</v>
      </c>
      <c r="K54" s="16"/>
    </row>
    <row r="55" spans="1:11" ht="33" customHeight="1">
      <c r="A55" s="118" t="s">
        <v>239</v>
      </c>
      <c r="B55" s="118"/>
      <c r="C55" s="119" t="s">
        <v>360</v>
      </c>
      <c r="D55" s="118" t="s">
        <v>234</v>
      </c>
      <c r="E55" s="118" t="s">
        <v>361</v>
      </c>
      <c r="F55" s="118" t="s">
        <v>316</v>
      </c>
      <c r="G55" s="120" t="s">
        <v>326</v>
      </c>
      <c r="H55" s="119" t="s">
        <v>362</v>
      </c>
      <c r="I55" s="119" t="s">
        <v>363</v>
      </c>
      <c r="J55" s="16">
        <v>25.123270032057999</v>
      </c>
      <c r="K55" s="16"/>
    </row>
    <row r="56" spans="1:11" ht="44.1" customHeight="1">
      <c r="A56" s="118" t="s">
        <v>239</v>
      </c>
      <c r="B56" s="118"/>
      <c r="C56" s="119" t="s">
        <v>364</v>
      </c>
      <c r="D56" s="118" t="s">
        <v>234</v>
      </c>
      <c r="E56" s="118" t="s">
        <v>365</v>
      </c>
      <c r="F56" s="118" t="s">
        <v>316</v>
      </c>
      <c r="G56" s="120" t="s">
        <v>317</v>
      </c>
      <c r="H56" s="119" t="s">
        <v>366</v>
      </c>
      <c r="I56" s="119" t="s">
        <v>367</v>
      </c>
      <c r="J56" s="16">
        <v>96.075012073619703</v>
      </c>
      <c r="K56" s="16"/>
    </row>
    <row r="57" spans="1:11" ht="21.95" customHeight="1">
      <c r="A57" s="118" t="s">
        <v>239</v>
      </c>
      <c r="B57" s="118"/>
      <c r="C57" s="119" t="s">
        <v>368</v>
      </c>
      <c r="D57" s="118" t="s">
        <v>234</v>
      </c>
      <c r="E57" s="118" t="s">
        <v>369</v>
      </c>
      <c r="F57" s="118" t="s">
        <v>242</v>
      </c>
      <c r="G57" s="120" t="s">
        <v>243</v>
      </c>
      <c r="H57" s="119" t="s">
        <v>370</v>
      </c>
      <c r="I57" s="119" t="s">
        <v>371</v>
      </c>
      <c r="J57" s="16">
        <v>1500.98043123973</v>
      </c>
      <c r="K57" s="16"/>
    </row>
    <row r="58" spans="1:11" ht="21.95" customHeight="1">
      <c r="A58" s="118" t="s">
        <v>239</v>
      </c>
      <c r="B58" s="118"/>
      <c r="C58" s="119" t="s">
        <v>285</v>
      </c>
      <c r="D58" s="118" t="s">
        <v>234</v>
      </c>
      <c r="E58" s="118" t="s">
        <v>286</v>
      </c>
      <c r="F58" s="118" t="s">
        <v>242</v>
      </c>
      <c r="G58" s="120" t="s">
        <v>243</v>
      </c>
      <c r="H58" s="119" t="s">
        <v>370</v>
      </c>
      <c r="I58" s="119" t="s">
        <v>288</v>
      </c>
      <c r="J58" s="16">
        <v>1049.28841555233</v>
      </c>
      <c r="K58" s="16"/>
    </row>
    <row r="59" spans="1:11" ht="21.95" customHeight="1">
      <c r="A59" s="121" t="s">
        <v>250</v>
      </c>
      <c r="B59" s="121"/>
      <c r="C59" s="122" t="s">
        <v>372</v>
      </c>
      <c r="D59" s="121" t="s">
        <v>234</v>
      </c>
      <c r="E59" s="121" t="s">
        <v>373</v>
      </c>
      <c r="F59" s="121" t="s">
        <v>253</v>
      </c>
      <c r="G59" s="123" t="s">
        <v>40</v>
      </c>
      <c r="H59" s="122" t="s">
        <v>374</v>
      </c>
      <c r="I59" s="122" t="s">
        <v>375</v>
      </c>
      <c r="J59" s="15">
        <v>70.232797680254507</v>
      </c>
      <c r="K59" s="15"/>
    </row>
    <row r="60" spans="1:11" ht="44.1" customHeight="1">
      <c r="A60" s="121" t="s">
        <v>250</v>
      </c>
      <c r="B60" s="121"/>
      <c r="C60" s="122" t="s">
        <v>376</v>
      </c>
      <c r="D60" s="121" t="s">
        <v>234</v>
      </c>
      <c r="E60" s="121" t="s">
        <v>377</v>
      </c>
      <c r="F60" s="121" t="s">
        <v>253</v>
      </c>
      <c r="G60" s="123" t="s">
        <v>161</v>
      </c>
      <c r="H60" s="122" t="s">
        <v>378</v>
      </c>
      <c r="I60" s="122" t="s">
        <v>379</v>
      </c>
      <c r="J60" s="15">
        <v>8609.07739104342</v>
      </c>
      <c r="K60" s="15"/>
    </row>
    <row r="61" spans="1:11" ht="21.95" customHeight="1">
      <c r="A61" s="121" t="s">
        <v>250</v>
      </c>
      <c r="B61" s="121"/>
      <c r="C61" s="122" t="s">
        <v>380</v>
      </c>
      <c r="D61" s="121" t="s">
        <v>234</v>
      </c>
      <c r="E61" s="121" t="s">
        <v>381</v>
      </c>
      <c r="F61" s="121" t="s">
        <v>253</v>
      </c>
      <c r="G61" s="123" t="s">
        <v>40</v>
      </c>
      <c r="H61" s="122" t="s">
        <v>382</v>
      </c>
      <c r="I61" s="122" t="s">
        <v>383</v>
      </c>
      <c r="J61" s="15">
        <v>728.20733628825496</v>
      </c>
      <c r="K61" s="15"/>
    </row>
    <row r="62" spans="1:11" ht="18" customHeight="1">
      <c r="A62" s="124"/>
      <c r="B62" s="124"/>
      <c r="C62" s="124"/>
      <c r="D62" s="124"/>
      <c r="E62" s="124"/>
      <c r="F62" s="124"/>
      <c r="G62" s="124"/>
      <c r="H62" s="320" t="s">
        <v>270</v>
      </c>
      <c r="I62" s="320"/>
      <c r="J62" s="320" t="s">
        <v>271</v>
      </c>
      <c r="K62" s="320"/>
    </row>
    <row r="63" spans="1:11" ht="18" customHeight="1">
      <c r="A63" s="124"/>
      <c r="B63" s="124"/>
      <c r="C63" s="124"/>
      <c r="D63" s="124"/>
      <c r="E63" s="124"/>
      <c r="F63" s="124"/>
      <c r="G63" s="124"/>
      <c r="H63" s="320" t="s">
        <v>272</v>
      </c>
      <c r="I63" s="320"/>
      <c r="J63" s="320" t="s">
        <v>351</v>
      </c>
      <c r="K63" s="320"/>
    </row>
    <row r="64" spans="1:11" ht="0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33" customHeight="1">
      <c r="A65" s="114" t="s">
        <v>232</v>
      </c>
      <c r="B65" s="115" t="s">
        <v>45</v>
      </c>
      <c r="C65" s="116" t="s">
        <v>280</v>
      </c>
      <c r="D65" s="114" t="s">
        <v>234</v>
      </c>
      <c r="E65" s="114" t="s">
        <v>281</v>
      </c>
      <c r="F65" s="114" t="s">
        <v>282</v>
      </c>
      <c r="G65" s="117" t="s">
        <v>40</v>
      </c>
      <c r="H65" s="116" t="s">
        <v>384</v>
      </c>
      <c r="I65" s="116" t="s">
        <v>284</v>
      </c>
      <c r="J65" s="17" t="s">
        <v>385</v>
      </c>
      <c r="K65" s="17"/>
    </row>
    <row r="66" spans="1:11" ht="44.1" customHeight="1">
      <c r="A66" s="118" t="s">
        <v>239</v>
      </c>
      <c r="B66" s="118"/>
      <c r="C66" s="119" t="s">
        <v>386</v>
      </c>
      <c r="D66" s="118" t="s">
        <v>234</v>
      </c>
      <c r="E66" s="118" t="s">
        <v>387</v>
      </c>
      <c r="F66" s="118" t="s">
        <v>316</v>
      </c>
      <c r="G66" s="120" t="s">
        <v>317</v>
      </c>
      <c r="H66" s="119" t="s">
        <v>388</v>
      </c>
      <c r="I66" s="119" t="s">
        <v>389</v>
      </c>
      <c r="J66" s="16">
        <v>2.5802011399131199</v>
      </c>
      <c r="K66" s="16"/>
    </row>
    <row r="67" spans="1:11" ht="44.1" customHeight="1">
      <c r="A67" s="118" t="s">
        <v>239</v>
      </c>
      <c r="B67" s="118"/>
      <c r="C67" s="119" t="s">
        <v>390</v>
      </c>
      <c r="D67" s="118" t="s">
        <v>234</v>
      </c>
      <c r="E67" s="118" t="s">
        <v>391</v>
      </c>
      <c r="F67" s="118" t="s">
        <v>316</v>
      </c>
      <c r="G67" s="120" t="s">
        <v>326</v>
      </c>
      <c r="H67" s="119" t="s">
        <v>392</v>
      </c>
      <c r="I67" s="119" t="s">
        <v>393</v>
      </c>
      <c r="J67" s="16">
        <v>0.41902872843077199</v>
      </c>
      <c r="K67" s="16"/>
    </row>
    <row r="68" spans="1:11" ht="21.95" customHeight="1">
      <c r="A68" s="118" t="s">
        <v>239</v>
      </c>
      <c r="B68" s="118"/>
      <c r="C68" s="119" t="s">
        <v>285</v>
      </c>
      <c r="D68" s="118" t="s">
        <v>234</v>
      </c>
      <c r="E68" s="118" t="s">
        <v>286</v>
      </c>
      <c r="F68" s="118" t="s">
        <v>242</v>
      </c>
      <c r="G68" s="120" t="s">
        <v>243</v>
      </c>
      <c r="H68" s="119" t="s">
        <v>394</v>
      </c>
      <c r="I68" s="119" t="s">
        <v>288</v>
      </c>
      <c r="J68" s="16">
        <v>74.725520119462203</v>
      </c>
      <c r="K68" s="16"/>
    </row>
    <row r="69" spans="1:11" ht="21.95" customHeight="1">
      <c r="A69" s="118" t="s">
        <v>239</v>
      </c>
      <c r="B69" s="118"/>
      <c r="C69" s="119" t="s">
        <v>395</v>
      </c>
      <c r="D69" s="118" t="s">
        <v>234</v>
      </c>
      <c r="E69" s="118" t="s">
        <v>396</v>
      </c>
      <c r="F69" s="118" t="s">
        <v>242</v>
      </c>
      <c r="G69" s="120" t="s">
        <v>243</v>
      </c>
      <c r="H69" s="119" t="s">
        <v>397</v>
      </c>
      <c r="I69" s="119" t="s">
        <v>398</v>
      </c>
      <c r="J69" s="16">
        <v>52.904281640423299</v>
      </c>
      <c r="K69" s="16"/>
    </row>
    <row r="70" spans="1:11" ht="21.95" customHeight="1">
      <c r="A70" s="121" t="s">
        <v>250</v>
      </c>
      <c r="B70" s="121"/>
      <c r="C70" s="122" t="s">
        <v>399</v>
      </c>
      <c r="D70" s="121" t="s">
        <v>234</v>
      </c>
      <c r="E70" s="121" t="s">
        <v>400</v>
      </c>
      <c r="F70" s="121" t="s">
        <v>253</v>
      </c>
      <c r="G70" s="123" t="s">
        <v>40</v>
      </c>
      <c r="H70" s="122" t="s">
        <v>401</v>
      </c>
      <c r="I70" s="122" t="s">
        <v>402</v>
      </c>
      <c r="J70" s="15">
        <v>75.726109931593797</v>
      </c>
      <c r="K70" s="15"/>
    </row>
    <row r="71" spans="1:11" ht="21.95" customHeight="1">
      <c r="A71" s="121" t="s">
        <v>250</v>
      </c>
      <c r="B71" s="121"/>
      <c r="C71" s="122" t="s">
        <v>403</v>
      </c>
      <c r="D71" s="121" t="s">
        <v>234</v>
      </c>
      <c r="E71" s="121" t="s">
        <v>404</v>
      </c>
      <c r="F71" s="121" t="s">
        <v>253</v>
      </c>
      <c r="G71" s="123" t="s">
        <v>258</v>
      </c>
      <c r="H71" s="122" t="s">
        <v>405</v>
      </c>
      <c r="I71" s="122" t="s">
        <v>406</v>
      </c>
      <c r="J71" s="15">
        <v>188.62260764304801</v>
      </c>
      <c r="K71" s="15"/>
    </row>
    <row r="72" spans="1:11" ht="21.95" customHeight="1">
      <c r="A72" s="121" t="s">
        <v>250</v>
      </c>
      <c r="B72" s="121"/>
      <c r="C72" s="122" t="s">
        <v>380</v>
      </c>
      <c r="D72" s="121" t="s">
        <v>234</v>
      </c>
      <c r="E72" s="121" t="s">
        <v>381</v>
      </c>
      <c r="F72" s="121" t="s">
        <v>253</v>
      </c>
      <c r="G72" s="123" t="s">
        <v>40</v>
      </c>
      <c r="H72" s="122" t="s">
        <v>407</v>
      </c>
      <c r="I72" s="122" t="s">
        <v>383</v>
      </c>
      <c r="J72" s="15">
        <v>127.24625079712899</v>
      </c>
      <c r="K72" s="15"/>
    </row>
    <row r="73" spans="1:11" ht="18" customHeight="1">
      <c r="A73" s="124"/>
      <c r="B73" s="124"/>
      <c r="C73" s="124"/>
      <c r="D73" s="124"/>
      <c r="E73" s="124"/>
      <c r="F73" s="124"/>
      <c r="G73" s="124"/>
      <c r="H73" s="320" t="s">
        <v>270</v>
      </c>
      <c r="I73" s="320"/>
      <c r="J73" s="320" t="s">
        <v>271</v>
      </c>
      <c r="K73" s="320"/>
    </row>
    <row r="74" spans="1:11" ht="18" customHeight="1">
      <c r="A74" s="124"/>
      <c r="B74" s="124"/>
      <c r="C74" s="124"/>
      <c r="D74" s="124"/>
      <c r="E74" s="124"/>
      <c r="F74" s="124"/>
      <c r="G74" s="124"/>
      <c r="H74" s="320" t="s">
        <v>272</v>
      </c>
      <c r="I74" s="320"/>
      <c r="J74" s="320" t="s">
        <v>385</v>
      </c>
      <c r="K74" s="320"/>
    </row>
    <row r="75" spans="1:11" ht="18" customHeight="1">
      <c r="A75" s="107"/>
      <c r="B75" s="108">
        <v>3</v>
      </c>
      <c r="C75" s="109"/>
      <c r="D75" s="110"/>
      <c r="E75" s="108" t="s">
        <v>52</v>
      </c>
      <c r="F75" s="110"/>
      <c r="G75" s="111"/>
      <c r="H75" s="112"/>
      <c r="I75" s="112"/>
      <c r="J75" s="113"/>
      <c r="K75" s="113"/>
    </row>
    <row r="76" spans="1:11" ht="18" customHeight="1">
      <c r="A76" s="107"/>
      <c r="B76" s="108" t="s">
        <v>53</v>
      </c>
      <c r="C76" s="109"/>
      <c r="D76" s="110"/>
      <c r="E76" s="110" t="s">
        <v>408</v>
      </c>
      <c r="F76" s="110"/>
      <c r="G76" s="111"/>
      <c r="H76" s="112"/>
      <c r="I76" s="112"/>
      <c r="J76" s="113"/>
      <c r="K76" s="113"/>
    </row>
    <row r="77" spans="1:11" ht="0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21.95" customHeight="1">
      <c r="A78" s="114" t="s">
        <v>232</v>
      </c>
      <c r="B78" s="115" t="s">
        <v>55</v>
      </c>
      <c r="C78" s="116" t="s">
        <v>409</v>
      </c>
      <c r="D78" s="114" t="s">
        <v>234</v>
      </c>
      <c r="E78" s="114" t="s">
        <v>57</v>
      </c>
      <c r="F78" s="114" t="s">
        <v>235</v>
      </c>
      <c r="G78" s="117" t="s">
        <v>40</v>
      </c>
      <c r="H78" s="116" t="s">
        <v>410</v>
      </c>
      <c r="I78" s="116" t="s">
        <v>411</v>
      </c>
      <c r="J78" s="17" t="s">
        <v>412</v>
      </c>
      <c r="K78" s="17"/>
    </row>
    <row r="79" spans="1:11" ht="21.95" customHeight="1">
      <c r="A79" s="118" t="s">
        <v>239</v>
      </c>
      <c r="B79" s="118"/>
      <c r="C79" s="119" t="s">
        <v>413</v>
      </c>
      <c r="D79" s="118" t="s">
        <v>234</v>
      </c>
      <c r="E79" s="118" t="s">
        <v>414</v>
      </c>
      <c r="F79" s="118" t="s">
        <v>242</v>
      </c>
      <c r="G79" s="120" t="s">
        <v>243</v>
      </c>
      <c r="H79" s="119" t="s">
        <v>415</v>
      </c>
      <c r="I79" s="119" t="s">
        <v>416</v>
      </c>
      <c r="J79" s="16">
        <v>0.739585976188737</v>
      </c>
      <c r="K79" s="16"/>
    </row>
    <row r="80" spans="1:11" ht="21.95" customHeight="1">
      <c r="A80" s="118" t="s">
        <v>239</v>
      </c>
      <c r="B80" s="118"/>
      <c r="C80" s="119" t="s">
        <v>285</v>
      </c>
      <c r="D80" s="118" t="s">
        <v>234</v>
      </c>
      <c r="E80" s="118" t="s">
        <v>286</v>
      </c>
      <c r="F80" s="118" t="s">
        <v>242</v>
      </c>
      <c r="G80" s="120" t="s">
        <v>243</v>
      </c>
      <c r="H80" s="119" t="s">
        <v>417</v>
      </c>
      <c r="I80" s="119" t="s">
        <v>288</v>
      </c>
      <c r="J80" s="16">
        <v>5.2840140238112596</v>
      </c>
      <c r="K80" s="16"/>
    </row>
    <row r="81" spans="1:11" ht="18" customHeight="1">
      <c r="A81" s="124"/>
      <c r="B81" s="124"/>
      <c r="C81" s="124"/>
      <c r="D81" s="124"/>
      <c r="E81" s="124"/>
      <c r="F81" s="124"/>
      <c r="G81" s="124"/>
      <c r="H81" s="320" t="s">
        <v>270</v>
      </c>
      <c r="I81" s="320"/>
      <c r="J81" s="320" t="s">
        <v>271</v>
      </c>
      <c r="K81" s="320"/>
    </row>
    <row r="82" spans="1:11" ht="18" customHeight="1">
      <c r="A82" s="124"/>
      <c r="B82" s="124"/>
      <c r="C82" s="124"/>
      <c r="D82" s="124"/>
      <c r="E82" s="124"/>
      <c r="F82" s="124"/>
      <c r="G82" s="124"/>
      <c r="H82" s="320" t="s">
        <v>272</v>
      </c>
      <c r="I82" s="320"/>
      <c r="J82" s="320" t="s">
        <v>412</v>
      </c>
      <c r="K82" s="320"/>
    </row>
    <row r="83" spans="1:11" ht="0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21.95" customHeight="1">
      <c r="A84" s="114" t="s">
        <v>232</v>
      </c>
      <c r="B84" s="115" t="s">
        <v>58</v>
      </c>
      <c r="C84" s="116" t="s">
        <v>418</v>
      </c>
      <c r="D84" s="114" t="s">
        <v>234</v>
      </c>
      <c r="E84" s="114" t="s">
        <v>60</v>
      </c>
      <c r="F84" s="114" t="s">
        <v>311</v>
      </c>
      <c r="G84" s="117" t="s">
        <v>40</v>
      </c>
      <c r="H84" s="116" t="s">
        <v>419</v>
      </c>
      <c r="I84" s="116" t="s">
        <v>420</v>
      </c>
      <c r="J84" s="17" t="s">
        <v>421</v>
      </c>
      <c r="K84" s="17"/>
    </row>
    <row r="85" spans="1:11" ht="21.95" customHeight="1">
      <c r="A85" s="118" t="s">
        <v>239</v>
      </c>
      <c r="B85" s="118"/>
      <c r="C85" s="119" t="s">
        <v>285</v>
      </c>
      <c r="D85" s="118" t="s">
        <v>234</v>
      </c>
      <c r="E85" s="118" t="s">
        <v>286</v>
      </c>
      <c r="F85" s="118" t="s">
        <v>242</v>
      </c>
      <c r="G85" s="120" t="s">
        <v>243</v>
      </c>
      <c r="H85" s="119" t="s">
        <v>422</v>
      </c>
      <c r="I85" s="119" t="s">
        <v>288</v>
      </c>
      <c r="J85" s="16">
        <v>157.25810000000001</v>
      </c>
      <c r="K85" s="16"/>
    </row>
    <row r="86" spans="1:11" ht="18" customHeight="1">
      <c r="A86" s="124"/>
      <c r="B86" s="124"/>
      <c r="C86" s="124"/>
      <c r="D86" s="124"/>
      <c r="E86" s="124"/>
      <c r="F86" s="124"/>
      <c r="G86" s="124"/>
      <c r="H86" s="320" t="s">
        <v>270</v>
      </c>
      <c r="I86" s="320"/>
      <c r="J86" s="320" t="s">
        <v>271</v>
      </c>
      <c r="K86" s="320"/>
    </row>
    <row r="87" spans="1:11" ht="18" customHeight="1">
      <c r="A87" s="124"/>
      <c r="B87" s="124"/>
      <c r="C87" s="124"/>
      <c r="D87" s="124"/>
      <c r="E87" s="124"/>
      <c r="F87" s="124"/>
      <c r="G87" s="124"/>
      <c r="H87" s="320" t="s">
        <v>272</v>
      </c>
      <c r="I87" s="320"/>
      <c r="J87" s="320" t="s">
        <v>423</v>
      </c>
      <c r="K87" s="320"/>
    </row>
    <row r="88" spans="1:11" ht="0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33" customHeight="1">
      <c r="A89" s="114" t="s">
        <v>232</v>
      </c>
      <c r="B89" s="115" t="s">
        <v>61</v>
      </c>
      <c r="C89" s="116" t="s">
        <v>424</v>
      </c>
      <c r="D89" s="114" t="s">
        <v>234</v>
      </c>
      <c r="E89" s="114" t="s">
        <v>425</v>
      </c>
      <c r="F89" s="114" t="s">
        <v>426</v>
      </c>
      <c r="G89" s="117" t="s">
        <v>263</v>
      </c>
      <c r="H89" s="116" t="s">
        <v>427</v>
      </c>
      <c r="I89" s="116" t="s">
        <v>428</v>
      </c>
      <c r="J89" s="17" t="s">
        <v>429</v>
      </c>
      <c r="K89" s="17"/>
    </row>
    <row r="90" spans="1:11" ht="21.95" customHeight="1">
      <c r="A90" s="118" t="s">
        <v>239</v>
      </c>
      <c r="B90" s="118"/>
      <c r="C90" s="119" t="s">
        <v>430</v>
      </c>
      <c r="D90" s="118" t="s">
        <v>234</v>
      </c>
      <c r="E90" s="118" t="s">
        <v>431</v>
      </c>
      <c r="F90" s="118" t="s">
        <v>242</v>
      </c>
      <c r="G90" s="120" t="s">
        <v>243</v>
      </c>
      <c r="H90" s="119" t="s">
        <v>432</v>
      </c>
      <c r="I90" s="119" t="s">
        <v>433</v>
      </c>
      <c r="J90" s="16">
        <v>38.973135993121701</v>
      </c>
      <c r="K90" s="16"/>
    </row>
    <row r="91" spans="1:11" ht="21.95" customHeight="1">
      <c r="A91" s="118" t="s">
        <v>239</v>
      </c>
      <c r="B91" s="118"/>
      <c r="C91" s="119" t="s">
        <v>434</v>
      </c>
      <c r="D91" s="118" t="s">
        <v>234</v>
      </c>
      <c r="E91" s="118" t="s">
        <v>435</v>
      </c>
      <c r="F91" s="118" t="s">
        <v>242</v>
      </c>
      <c r="G91" s="120" t="s">
        <v>243</v>
      </c>
      <c r="H91" s="119" t="s">
        <v>432</v>
      </c>
      <c r="I91" s="119" t="s">
        <v>436</v>
      </c>
      <c r="J91" s="16">
        <v>49.0675293246736</v>
      </c>
      <c r="K91" s="16"/>
    </row>
    <row r="92" spans="1:11" ht="21.95" customHeight="1">
      <c r="A92" s="121" t="s">
        <v>250</v>
      </c>
      <c r="B92" s="121"/>
      <c r="C92" s="122" t="s">
        <v>437</v>
      </c>
      <c r="D92" s="121" t="s">
        <v>234</v>
      </c>
      <c r="E92" s="121" t="s">
        <v>438</v>
      </c>
      <c r="F92" s="121" t="s">
        <v>253</v>
      </c>
      <c r="G92" s="123" t="s">
        <v>263</v>
      </c>
      <c r="H92" s="122" t="s">
        <v>439</v>
      </c>
      <c r="I92" s="122" t="s">
        <v>440</v>
      </c>
      <c r="J92" s="15">
        <v>66.483432617568397</v>
      </c>
      <c r="K92" s="15"/>
    </row>
    <row r="93" spans="1:11" ht="21.95" customHeight="1">
      <c r="A93" s="121" t="s">
        <v>250</v>
      </c>
      <c r="B93" s="121"/>
      <c r="C93" s="122" t="s">
        <v>441</v>
      </c>
      <c r="D93" s="121" t="s">
        <v>234</v>
      </c>
      <c r="E93" s="121" t="s">
        <v>442</v>
      </c>
      <c r="F93" s="121" t="s">
        <v>253</v>
      </c>
      <c r="G93" s="123" t="s">
        <v>4</v>
      </c>
      <c r="H93" s="122" t="s">
        <v>443</v>
      </c>
      <c r="I93" s="122" t="s">
        <v>444</v>
      </c>
      <c r="J93" s="15">
        <v>1.4759020646362799</v>
      </c>
      <c r="K93" s="15"/>
    </row>
    <row r="94" spans="1:11" ht="18" customHeight="1">
      <c r="A94" s="124"/>
      <c r="B94" s="124"/>
      <c r="C94" s="124"/>
      <c r="D94" s="124"/>
      <c r="E94" s="124"/>
      <c r="F94" s="124"/>
      <c r="G94" s="124"/>
      <c r="H94" s="320" t="s">
        <v>270</v>
      </c>
      <c r="I94" s="320"/>
      <c r="J94" s="320" t="s">
        <v>271</v>
      </c>
      <c r="K94" s="320"/>
    </row>
    <row r="95" spans="1:11" ht="18" customHeight="1">
      <c r="A95" s="124"/>
      <c r="B95" s="124"/>
      <c r="C95" s="124"/>
      <c r="D95" s="124"/>
      <c r="E95" s="124"/>
      <c r="F95" s="124"/>
      <c r="G95" s="124"/>
      <c r="H95" s="320" t="s">
        <v>272</v>
      </c>
      <c r="I95" s="320"/>
      <c r="J95" s="320" t="s">
        <v>429</v>
      </c>
      <c r="K95" s="320"/>
    </row>
    <row r="96" spans="1:11" ht="0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33" customHeight="1">
      <c r="A97" s="114" t="s">
        <v>232</v>
      </c>
      <c r="B97" s="115" t="s">
        <v>65</v>
      </c>
      <c r="C97" s="116" t="s">
        <v>445</v>
      </c>
      <c r="D97" s="114" t="s">
        <v>234</v>
      </c>
      <c r="E97" s="114" t="s">
        <v>67</v>
      </c>
      <c r="F97" s="114" t="s">
        <v>426</v>
      </c>
      <c r="G97" s="117" t="s">
        <v>4</v>
      </c>
      <c r="H97" s="116" t="s">
        <v>446</v>
      </c>
      <c r="I97" s="116" t="s">
        <v>447</v>
      </c>
      <c r="J97" s="17" t="s">
        <v>447</v>
      </c>
      <c r="K97" s="17"/>
    </row>
    <row r="98" spans="1:11" ht="21.95" customHeight="1">
      <c r="A98" s="118" t="s">
        <v>239</v>
      </c>
      <c r="B98" s="118"/>
      <c r="C98" s="119" t="s">
        <v>430</v>
      </c>
      <c r="D98" s="118" t="s">
        <v>234</v>
      </c>
      <c r="E98" s="118" t="s">
        <v>431</v>
      </c>
      <c r="F98" s="118" t="s">
        <v>242</v>
      </c>
      <c r="G98" s="120" t="s">
        <v>243</v>
      </c>
      <c r="H98" s="119" t="s">
        <v>448</v>
      </c>
      <c r="I98" s="119" t="s">
        <v>433</v>
      </c>
      <c r="J98" s="16">
        <v>2.7972000000000001</v>
      </c>
      <c r="K98" s="16"/>
    </row>
    <row r="99" spans="1:11" ht="21.95" customHeight="1">
      <c r="A99" s="118" t="s">
        <v>239</v>
      </c>
      <c r="B99" s="118"/>
      <c r="C99" s="119" t="s">
        <v>434</v>
      </c>
      <c r="D99" s="118" t="s">
        <v>234</v>
      </c>
      <c r="E99" s="118" t="s">
        <v>435</v>
      </c>
      <c r="F99" s="118" t="s">
        <v>242</v>
      </c>
      <c r="G99" s="120" t="s">
        <v>243</v>
      </c>
      <c r="H99" s="119" t="s">
        <v>448</v>
      </c>
      <c r="I99" s="119" t="s">
        <v>436</v>
      </c>
      <c r="J99" s="16">
        <v>3.5217000000000001</v>
      </c>
      <c r="K99" s="16"/>
    </row>
    <row r="100" spans="1:11" ht="21.95" customHeight="1">
      <c r="A100" s="121" t="s">
        <v>250</v>
      </c>
      <c r="B100" s="121"/>
      <c r="C100" s="122" t="s">
        <v>449</v>
      </c>
      <c r="D100" s="121" t="s">
        <v>234</v>
      </c>
      <c r="E100" s="121" t="s">
        <v>450</v>
      </c>
      <c r="F100" s="121" t="s">
        <v>253</v>
      </c>
      <c r="G100" s="123" t="s">
        <v>4</v>
      </c>
      <c r="H100" s="122" t="s">
        <v>451</v>
      </c>
      <c r="I100" s="122" t="s">
        <v>452</v>
      </c>
      <c r="J100" s="15">
        <v>0.8649</v>
      </c>
      <c r="K100" s="15"/>
    </row>
    <row r="101" spans="1:11" ht="21.95" customHeight="1">
      <c r="A101" s="121" t="s">
        <v>250</v>
      </c>
      <c r="B101" s="121"/>
      <c r="C101" s="122" t="s">
        <v>453</v>
      </c>
      <c r="D101" s="121" t="s">
        <v>234</v>
      </c>
      <c r="E101" s="121" t="s">
        <v>454</v>
      </c>
      <c r="F101" s="121" t="s">
        <v>253</v>
      </c>
      <c r="G101" s="123" t="s">
        <v>4</v>
      </c>
      <c r="H101" s="122" t="s">
        <v>455</v>
      </c>
      <c r="I101" s="122" t="s">
        <v>456</v>
      </c>
      <c r="J101" s="15">
        <v>0.48599999999999999</v>
      </c>
      <c r="K101" s="15"/>
    </row>
    <row r="102" spans="1:11" ht="21.95" customHeight="1">
      <c r="A102" s="121" t="s">
        <v>250</v>
      </c>
      <c r="B102" s="121"/>
      <c r="C102" s="122" t="s">
        <v>441</v>
      </c>
      <c r="D102" s="121" t="s">
        <v>234</v>
      </c>
      <c r="E102" s="121" t="s">
        <v>442</v>
      </c>
      <c r="F102" s="121" t="s">
        <v>253</v>
      </c>
      <c r="G102" s="123" t="s">
        <v>4</v>
      </c>
      <c r="H102" s="122" t="s">
        <v>457</v>
      </c>
      <c r="I102" s="122" t="s">
        <v>444</v>
      </c>
      <c r="J102" s="15">
        <v>5.475E-2</v>
      </c>
      <c r="K102" s="15"/>
    </row>
    <row r="103" spans="1:11" ht="21.95" customHeight="1">
      <c r="A103" s="121" t="s">
        <v>250</v>
      </c>
      <c r="B103" s="121"/>
      <c r="C103" s="122" t="s">
        <v>458</v>
      </c>
      <c r="D103" s="121" t="s">
        <v>234</v>
      </c>
      <c r="E103" s="121" t="s">
        <v>459</v>
      </c>
      <c r="F103" s="121" t="s">
        <v>253</v>
      </c>
      <c r="G103" s="123" t="s">
        <v>4</v>
      </c>
      <c r="H103" s="122" t="s">
        <v>446</v>
      </c>
      <c r="I103" s="122" t="s">
        <v>460</v>
      </c>
      <c r="J103" s="15">
        <v>26.4</v>
      </c>
      <c r="K103" s="15"/>
    </row>
    <row r="104" spans="1:11" ht="33" customHeight="1">
      <c r="A104" s="121" t="s">
        <v>250</v>
      </c>
      <c r="B104" s="121"/>
      <c r="C104" s="122" t="s">
        <v>461</v>
      </c>
      <c r="D104" s="121" t="s">
        <v>234</v>
      </c>
      <c r="E104" s="121" t="s">
        <v>462</v>
      </c>
      <c r="F104" s="121" t="s">
        <v>253</v>
      </c>
      <c r="G104" s="123" t="s">
        <v>4</v>
      </c>
      <c r="H104" s="122" t="s">
        <v>446</v>
      </c>
      <c r="I104" s="122" t="s">
        <v>463</v>
      </c>
      <c r="J104" s="15">
        <v>1.43</v>
      </c>
      <c r="K104" s="15"/>
    </row>
    <row r="105" spans="1:11" ht="21.95" customHeight="1">
      <c r="A105" s="121" t="s">
        <v>250</v>
      </c>
      <c r="B105" s="121"/>
      <c r="C105" s="122" t="s">
        <v>464</v>
      </c>
      <c r="D105" s="121" t="s">
        <v>234</v>
      </c>
      <c r="E105" s="121" t="s">
        <v>465</v>
      </c>
      <c r="F105" s="121" t="s">
        <v>253</v>
      </c>
      <c r="G105" s="123" t="s">
        <v>4</v>
      </c>
      <c r="H105" s="122" t="s">
        <v>466</v>
      </c>
      <c r="I105" s="122" t="s">
        <v>467</v>
      </c>
      <c r="J105" s="15">
        <v>0.65504799999999996</v>
      </c>
      <c r="K105" s="15"/>
    </row>
    <row r="106" spans="1:11" ht="18" customHeight="1">
      <c r="A106" s="124"/>
      <c r="B106" s="124"/>
      <c r="C106" s="124"/>
      <c r="D106" s="124"/>
      <c r="E106" s="124"/>
      <c r="F106" s="124"/>
      <c r="G106" s="124"/>
      <c r="H106" s="320" t="s">
        <v>270</v>
      </c>
      <c r="I106" s="320"/>
      <c r="J106" s="320" t="s">
        <v>271</v>
      </c>
      <c r="K106" s="320"/>
    </row>
    <row r="107" spans="1:11" ht="18" customHeight="1">
      <c r="A107" s="124"/>
      <c r="B107" s="124"/>
      <c r="C107" s="124"/>
      <c r="D107" s="124"/>
      <c r="E107" s="124"/>
      <c r="F107" s="124"/>
      <c r="G107" s="124"/>
      <c r="H107" s="320" t="s">
        <v>272</v>
      </c>
      <c r="I107" s="320"/>
      <c r="J107" s="320" t="s">
        <v>447</v>
      </c>
      <c r="K107" s="320"/>
    </row>
    <row r="108" spans="1:11" ht="0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33" customHeight="1">
      <c r="A109" s="114" t="s">
        <v>232</v>
      </c>
      <c r="B109" s="115" t="s">
        <v>69</v>
      </c>
      <c r="C109" s="116" t="s">
        <v>468</v>
      </c>
      <c r="D109" s="114" t="s">
        <v>234</v>
      </c>
      <c r="E109" s="114" t="s">
        <v>469</v>
      </c>
      <c r="F109" s="114" t="s">
        <v>426</v>
      </c>
      <c r="G109" s="117" t="s">
        <v>263</v>
      </c>
      <c r="H109" s="116" t="s">
        <v>470</v>
      </c>
      <c r="I109" s="116" t="s">
        <v>471</v>
      </c>
      <c r="J109" s="17" t="s">
        <v>472</v>
      </c>
      <c r="K109" s="17"/>
    </row>
    <row r="110" spans="1:11" ht="21.95" customHeight="1">
      <c r="A110" s="118" t="s">
        <v>239</v>
      </c>
      <c r="B110" s="118"/>
      <c r="C110" s="119" t="s">
        <v>430</v>
      </c>
      <c r="D110" s="118" t="s">
        <v>234</v>
      </c>
      <c r="E110" s="118" t="s">
        <v>431</v>
      </c>
      <c r="F110" s="118" t="s">
        <v>242</v>
      </c>
      <c r="G110" s="120" t="s">
        <v>243</v>
      </c>
      <c r="H110" s="119" t="s">
        <v>473</v>
      </c>
      <c r="I110" s="119" t="s">
        <v>433</v>
      </c>
      <c r="J110" s="16">
        <v>51.716187166326499</v>
      </c>
      <c r="K110" s="16"/>
    </row>
    <row r="111" spans="1:11" ht="21.95" customHeight="1">
      <c r="A111" s="118" t="s">
        <v>239</v>
      </c>
      <c r="B111" s="118"/>
      <c r="C111" s="119" t="s">
        <v>434</v>
      </c>
      <c r="D111" s="118" t="s">
        <v>234</v>
      </c>
      <c r="E111" s="118" t="s">
        <v>435</v>
      </c>
      <c r="F111" s="118" t="s">
        <v>242</v>
      </c>
      <c r="G111" s="120" t="s">
        <v>243</v>
      </c>
      <c r="H111" s="119" t="s">
        <v>473</v>
      </c>
      <c r="I111" s="119" t="s">
        <v>436</v>
      </c>
      <c r="J111" s="16">
        <v>65.111145554001098</v>
      </c>
      <c r="K111" s="16"/>
    </row>
    <row r="112" spans="1:11" ht="21.95" customHeight="1">
      <c r="A112" s="121" t="s">
        <v>250</v>
      </c>
      <c r="B112" s="121"/>
      <c r="C112" s="122" t="s">
        <v>474</v>
      </c>
      <c r="D112" s="121" t="s">
        <v>234</v>
      </c>
      <c r="E112" s="121" t="s">
        <v>475</v>
      </c>
      <c r="F112" s="121" t="s">
        <v>253</v>
      </c>
      <c r="G112" s="123" t="s">
        <v>263</v>
      </c>
      <c r="H112" s="122" t="s">
        <v>476</v>
      </c>
      <c r="I112" s="122" t="s">
        <v>477</v>
      </c>
      <c r="J112" s="15">
        <v>563.10357874468104</v>
      </c>
      <c r="K112" s="15"/>
    </row>
    <row r="113" spans="1:11" ht="21.95" customHeight="1">
      <c r="A113" s="121" t="s">
        <v>250</v>
      </c>
      <c r="B113" s="121"/>
      <c r="C113" s="122" t="s">
        <v>449</v>
      </c>
      <c r="D113" s="121" t="s">
        <v>234</v>
      </c>
      <c r="E113" s="121" t="s">
        <v>450</v>
      </c>
      <c r="F113" s="121" t="s">
        <v>253</v>
      </c>
      <c r="G113" s="123" t="s">
        <v>4</v>
      </c>
      <c r="H113" s="122" t="s">
        <v>478</v>
      </c>
      <c r="I113" s="122" t="s">
        <v>452</v>
      </c>
      <c r="J113" s="15">
        <v>11.125686544037301</v>
      </c>
      <c r="K113" s="15"/>
    </row>
    <row r="114" spans="1:11" ht="21.95" customHeight="1">
      <c r="A114" s="121" t="s">
        <v>250</v>
      </c>
      <c r="B114" s="121"/>
      <c r="C114" s="122" t="s">
        <v>441</v>
      </c>
      <c r="D114" s="121" t="s">
        <v>234</v>
      </c>
      <c r="E114" s="121" t="s">
        <v>442</v>
      </c>
      <c r="F114" s="121" t="s">
        <v>253</v>
      </c>
      <c r="G114" s="123" t="s">
        <v>4</v>
      </c>
      <c r="H114" s="122" t="s">
        <v>479</v>
      </c>
      <c r="I114" s="122" t="s">
        <v>444</v>
      </c>
      <c r="J114" s="15">
        <v>1.21772348978861</v>
      </c>
      <c r="K114" s="15"/>
    </row>
    <row r="115" spans="1:11" ht="21.95" customHeight="1">
      <c r="A115" s="121" t="s">
        <v>250</v>
      </c>
      <c r="B115" s="121"/>
      <c r="C115" s="122" t="s">
        <v>464</v>
      </c>
      <c r="D115" s="121" t="s">
        <v>234</v>
      </c>
      <c r="E115" s="121" t="s">
        <v>465</v>
      </c>
      <c r="F115" s="121" t="s">
        <v>253</v>
      </c>
      <c r="G115" s="123" t="s">
        <v>4</v>
      </c>
      <c r="H115" s="122" t="s">
        <v>480</v>
      </c>
      <c r="I115" s="122" t="s">
        <v>467</v>
      </c>
      <c r="J115" s="15">
        <v>7.81107850116575</v>
      </c>
      <c r="K115" s="15"/>
    </row>
    <row r="116" spans="1:11" ht="18" customHeight="1">
      <c r="A116" s="124"/>
      <c r="B116" s="124"/>
      <c r="C116" s="124"/>
      <c r="D116" s="124"/>
      <c r="E116" s="124"/>
      <c r="F116" s="124"/>
      <c r="G116" s="124"/>
      <c r="H116" s="320" t="s">
        <v>270</v>
      </c>
      <c r="I116" s="320"/>
      <c r="J116" s="320" t="s">
        <v>271</v>
      </c>
      <c r="K116" s="320"/>
    </row>
    <row r="117" spans="1:11" ht="18" customHeight="1">
      <c r="A117" s="124"/>
      <c r="B117" s="124"/>
      <c r="C117" s="124"/>
      <c r="D117" s="124"/>
      <c r="E117" s="124"/>
      <c r="F117" s="124"/>
      <c r="G117" s="124"/>
      <c r="H117" s="320" t="s">
        <v>272</v>
      </c>
      <c r="I117" s="320"/>
      <c r="J117" s="320" t="s">
        <v>481</v>
      </c>
      <c r="K117" s="320"/>
    </row>
    <row r="118" spans="1:11" ht="0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33" customHeight="1">
      <c r="A119" s="114" t="s">
        <v>232</v>
      </c>
      <c r="B119" s="115" t="s">
        <v>72</v>
      </c>
      <c r="C119" s="116" t="s">
        <v>482</v>
      </c>
      <c r="D119" s="114" t="s">
        <v>234</v>
      </c>
      <c r="E119" s="114" t="s">
        <v>483</v>
      </c>
      <c r="F119" s="114" t="s">
        <v>426</v>
      </c>
      <c r="G119" s="117" t="s">
        <v>263</v>
      </c>
      <c r="H119" s="116" t="s">
        <v>484</v>
      </c>
      <c r="I119" s="116" t="s">
        <v>485</v>
      </c>
      <c r="J119" s="17" t="s">
        <v>486</v>
      </c>
      <c r="K119" s="17"/>
    </row>
    <row r="120" spans="1:11" ht="21.95" customHeight="1">
      <c r="A120" s="118" t="s">
        <v>239</v>
      </c>
      <c r="B120" s="118"/>
      <c r="C120" s="119" t="s">
        <v>430</v>
      </c>
      <c r="D120" s="118" t="s">
        <v>234</v>
      </c>
      <c r="E120" s="118" t="s">
        <v>431</v>
      </c>
      <c r="F120" s="118" t="s">
        <v>242</v>
      </c>
      <c r="G120" s="120" t="s">
        <v>243</v>
      </c>
      <c r="H120" s="119" t="s">
        <v>487</v>
      </c>
      <c r="I120" s="119" t="s">
        <v>433</v>
      </c>
      <c r="J120" s="16">
        <v>109.22499352709499</v>
      </c>
      <c r="K120" s="16"/>
    </row>
    <row r="121" spans="1:11" ht="21.95" customHeight="1">
      <c r="A121" s="118" t="s">
        <v>239</v>
      </c>
      <c r="B121" s="118"/>
      <c r="C121" s="119" t="s">
        <v>434</v>
      </c>
      <c r="D121" s="118" t="s">
        <v>234</v>
      </c>
      <c r="E121" s="118" t="s">
        <v>435</v>
      </c>
      <c r="F121" s="118" t="s">
        <v>242</v>
      </c>
      <c r="G121" s="120" t="s">
        <v>243</v>
      </c>
      <c r="H121" s="119" t="s">
        <v>487</v>
      </c>
      <c r="I121" s="119" t="s">
        <v>436</v>
      </c>
      <c r="J121" s="16">
        <v>137.515250859563</v>
      </c>
      <c r="K121" s="16"/>
    </row>
    <row r="122" spans="1:11" ht="21.95" customHeight="1">
      <c r="A122" s="121" t="s">
        <v>250</v>
      </c>
      <c r="B122" s="121"/>
      <c r="C122" s="122" t="s">
        <v>488</v>
      </c>
      <c r="D122" s="121" t="s">
        <v>234</v>
      </c>
      <c r="E122" s="121" t="s">
        <v>489</v>
      </c>
      <c r="F122" s="121" t="s">
        <v>253</v>
      </c>
      <c r="G122" s="123" t="s">
        <v>263</v>
      </c>
      <c r="H122" s="122" t="s">
        <v>490</v>
      </c>
      <c r="I122" s="122" t="s">
        <v>491</v>
      </c>
      <c r="J122" s="15">
        <v>1503.7843453169801</v>
      </c>
      <c r="K122" s="15"/>
    </row>
    <row r="123" spans="1:11" ht="21.95" customHeight="1">
      <c r="A123" s="121" t="s">
        <v>250</v>
      </c>
      <c r="B123" s="121"/>
      <c r="C123" s="122" t="s">
        <v>449</v>
      </c>
      <c r="D123" s="121" t="s">
        <v>234</v>
      </c>
      <c r="E123" s="121" t="s">
        <v>450</v>
      </c>
      <c r="F123" s="121" t="s">
        <v>253</v>
      </c>
      <c r="G123" s="123" t="s">
        <v>4</v>
      </c>
      <c r="H123" s="122" t="s">
        <v>492</v>
      </c>
      <c r="I123" s="122" t="s">
        <v>452</v>
      </c>
      <c r="J123" s="15">
        <v>17.8619491416631</v>
      </c>
      <c r="K123" s="15"/>
    </row>
    <row r="124" spans="1:11" ht="21.95" customHeight="1">
      <c r="A124" s="121" t="s">
        <v>250</v>
      </c>
      <c r="B124" s="121"/>
      <c r="C124" s="122" t="s">
        <v>441</v>
      </c>
      <c r="D124" s="121" t="s">
        <v>234</v>
      </c>
      <c r="E124" s="121" t="s">
        <v>442</v>
      </c>
      <c r="F124" s="121" t="s">
        <v>253</v>
      </c>
      <c r="G124" s="123" t="s">
        <v>4</v>
      </c>
      <c r="H124" s="122" t="s">
        <v>493</v>
      </c>
      <c r="I124" s="122" t="s">
        <v>444</v>
      </c>
      <c r="J124" s="15">
        <v>2.5283563316457101</v>
      </c>
      <c r="K124" s="15"/>
    </row>
    <row r="125" spans="1:11" ht="21.95" customHeight="1">
      <c r="A125" s="121" t="s">
        <v>250</v>
      </c>
      <c r="B125" s="121"/>
      <c r="C125" s="122" t="s">
        <v>464</v>
      </c>
      <c r="D125" s="121" t="s">
        <v>234</v>
      </c>
      <c r="E125" s="121" t="s">
        <v>465</v>
      </c>
      <c r="F125" s="121" t="s">
        <v>253</v>
      </c>
      <c r="G125" s="123" t="s">
        <v>4</v>
      </c>
      <c r="H125" s="122" t="s">
        <v>494</v>
      </c>
      <c r="I125" s="122" t="s">
        <v>467</v>
      </c>
      <c r="J125" s="15">
        <v>12.501104823055201</v>
      </c>
      <c r="K125" s="15"/>
    </row>
    <row r="126" spans="1:11" ht="18" customHeight="1">
      <c r="A126" s="124"/>
      <c r="B126" s="124"/>
      <c r="C126" s="124"/>
      <c r="D126" s="124"/>
      <c r="E126" s="124"/>
      <c r="F126" s="124"/>
      <c r="G126" s="124"/>
      <c r="H126" s="320" t="s">
        <v>270</v>
      </c>
      <c r="I126" s="320"/>
      <c r="J126" s="320" t="s">
        <v>271</v>
      </c>
      <c r="K126" s="320"/>
    </row>
    <row r="127" spans="1:11" ht="18" customHeight="1">
      <c r="A127" s="124"/>
      <c r="B127" s="124"/>
      <c r="C127" s="124"/>
      <c r="D127" s="124"/>
      <c r="E127" s="124"/>
      <c r="F127" s="124"/>
      <c r="G127" s="124"/>
      <c r="H127" s="320" t="s">
        <v>272</v>
      </c>
      <c r="I127" s="320"/>
      <c r="J127" s="320" t="s">
        <v>495</v>
      </c>
      <c r="K127" s="320"/>
    </row>
    <row r="128" spans="1:11" ht="0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33" customHeight="1">
      <c r="A129" s="114" t="s">
        <v>232</v>
      </c>
      <c r="B129" s="115" t="s">
        <v>75</v>
      </c>
      <c r="C129" s="116" t="s">
        <v>496</v>
      </c>
      <c r="D129" s="114" t="s">
        <v>497</v>
      </c>
      <c r="E129" s="114" t="s">
        <v>498</v>
      </c>
      <c r="F129" s="114"/>
      <c r="G129" s="117" t="s">
        <v>4</v>
      </c>
      <c r="H129" s="116" t="s">
        <v>499</v>
      </c>
      <c r="I129" s="116" t="s">
        <v>500</v>
      </c>
      <c r="J129" s="17" t="s">
        <v>501</v>
      </c>
      <c r="K129" s="17"/>
    </row>
    <row r="130" spans="1:11" ht="21.95" customHeight="1">
      <c r="A130" s="118" t="s">
        <v>239</v>
      </c>
      <c r="B130" s="118"/>
      <c r="C130" s="119" t="s">
        <v>502</v>
      </c>
      <c r="D130" s="118" t="s">
        <v>497</v>
      </c>
      <c r="E130" s="118" t="s">
        <v>503</v>
      </c>
      <c r="F130" s="118"/>
      <c r="G130" s="120" t="s">
        <v>161</v>
      </c>
      <c r="H130" s="119" t="s">
        <v>504</v>
      </c>
      <c r="I130" s="119" t="s">
        <v>505</v>
      </c>
      <c r="J130" s="16">
        <v>146.49547521507401</v>
      </c>
      <c r="K130" s="16"/>
    </row>
    <row r="131" spans="1:11" ht="33" customHeight="1">
      <c r="A131" s="118" t="s">
        <v>239</v>
      </c>
      <c r="B131" s="118"/>
      <c r="C131" s="119" t="s">
        <v>506</v>
      </c>
      <c r="D131" s="118" t="s">
        <v>497</v>
      </c>
      <c r="E131" s="118" t="s">
        <v>507</v>
      </c>
      <c r="F131" s="118"/>
      <c r="G131" s="120" t="s">
        <v>40</v>
      </c>
      <c r="H131" s="119" t="s">
        <v>508</v>
      </c>
      <c r="I131" s="119" t="s">
        <v>509</v>
      </c>
      <c r="J131" s="16">
        <v>50.810470658284601</v>
      </c>
      <c r="K131" s="16"/>
    </row>
    <row r="132" spans="1:11" ht="21.95" customHeight="1">
      <c r="A132" s="118" t="s">
        <v>239</v>
      </c>
      <c r="B132" s="118"/>
      <c r="C132" s="119" t="s">
        <v>510</v>
      </c>
      <c r="D132" s="118" t="s">
        <v>497</v>
      </c>
      <c r="E132" s="118" t="s">
        <v>511</v>
      </c>
      <c r="F132" s="118"/>
      <c r="G132" s="120" t="s">
        <v>40</v>
      </c>
      <c r="H132" s="119" t="s">
        <v>508</v>
      </c>
      <c r="I132" s="119" t="s">
        <v>512</v>
      </c>
      <c r="J132" s="16">
        <v>11.776642341896901</v>
      </c>
      <c r="K132" s="16"/>
    </row>
    <row r="133" spans="1:11" ht="21.95" customHeight="1">
      <c r="A133" s="118" t="s">
        <v>239</v>
      </c>
      <c r="B133" s="118"/>
      <c r="C133" s="119" t="s">
        <v>513</v>
      </c>
      <c r="D133" s="118" t="s">
        <v>497</v>
      </c>
      <c r="E133" s="118" t="s">
        <v>514</v>
      </c>
      <c r="F133" s="118"/>
      <c r="G133" s="120" t="s">
        <v>161</v>
      </c>
      <c r="H133" s="119" t="s">
        <v>515</v>
      </c>
      <c r="I133" s="119" t="s">
        <v>516</v>
      </c>
      <c r="J133" s="16">
        <v>33.451495945782597</v>
      </c>
      <c r="K133" s="16"/>
    </row>
    <row r="134" spans="1:11" ht="21.95" customHeight="1">
      <c r="A134" s="118" t="s">
        <v>239</v>
      </c>
      <c r="B134" s="118"/>
      <c r="C134" s="119" t="s">
        <v>517</v>
      </c>
      <c r="D134" s="118" t="s">
        <v>497</v>
      </c>
      <c r="E134" s="118" t="s">
        <v>518</v>
      </c>
      <c r="F134" s="118"/>
      <c r="G134" s="120" t="s">
        <v>161</v>
      </c>
      <c r="H134" s="119" t="s">
        <v>515</v>
      </c>
      <c r="I134" s="119" t="s">
        <v>519</v>
      </c>
      <c r="J134" s="16">
        <v>48.825425933299201</v>
      </c>
      <c r="K134" s="16"/>
    </row>
    <row r="135" spans="1:11" ht="21.95" customHeight="1">
      <c r="A135" s="118" t="s">
        <v>239</v>
      </c>
      <c r="B135" s="118"/>
      <c r="C135" s="119" t="s">
        <v>520</v>
      </c>
      <c r="D135" s="118" t="s">
        <v>497</v>
      </c>
      <c r="E135" s="118" t="s">
        <v>521</v>
      </c>
      <c r="F135" s="118"/>
      <c r="G135" s="120" t="s">
        <v>161</v>
      </c>
      <c r="H135" s="119" t="s">
        <v>522</v>
      </c>
      <c r="I135" s="119" t="s">
        <v>523</v>
      </c>
      <c r="J135" s="16">
        <v>13.7671463318233</v>
      </c>
      <c r="K135" s="16"/>
    </row>
    <row r="136" spans="1:11" ht="21.95" customHeight="1">
      <c r="A136" s="118" t="s">
        <v>239</v>
      </c>
      <c r="B136" s="118"/>
      <c r="C136" s="119" t="s">
        <v>524</v>
      </c>
      <c r="D136" s="118" t="s">
        <v>497</v>
      </c>
      <c r="E136" s="118" t="s">
        <v>525</v>
      </c>
      <c r="F136" s="118"/>
      <c r="G136" s="120" t="s">
        <v>40</v>
      </c>
      <c r="H136" s="119" t="s">
        <v>526</v>
      </c>
      <c r="I136" s="119" t="s">
        <v>527</v>
      </c>
      <c r="J136" s="16">
        <v>33.642870178327499</v>
      </c>
      <c r="K136" s="16"/>
    </row>
    <row r="137" spans="1:11" ht="21.95" customHeight="1">
      <c r="A137" s="118" t="s">
        <v>239</v>
      </c>
      <c r="B137" s="118"/>
      <c r="C137" s="119" t="s">
        <v>528</v>
      </c>
      <c r="D137" s="118" t="s">
        <v>497</v>
      </c>
      <c r="E137" s="118" t="s">
        <v>529</v>
      </c>
      <c r="F137" s="118"/>
      <c r="G137" s="120" t="s">
        <v>40</v>
      </c>
      <c r="H137" s="119" t="s">
        <v>530</v>
      </c>
      <c r="I137" s="119" t="s">
        <v>527</v>
      </c>
      <c r="J137" s="16">
        <v>13.2910104408208</v>
      </c>
      <c r="K137" s="16"/>
    </row>
    <row r="138" spans="1:11" ht="21.95" customHeight="1">
      <c r="A138" s="118" t="s">
        <v>239</v>
      </c>
      <c r="B138" s="118"/>
      <c r="C138" s="119" t="s">
        <v>531</v>
      </c>
      <c r="D138" s="118" t="s">
        <v>497</v>
      </c>
      <c r="E138" s="118" t="s">
        <v>532</v>
      </c>
      <c r="F138" s="118"/>
      <c r="G138" s="120" t="s">
        <v>40</v>
      </c>
      <c r="H138" s="119" t="s">
        <v>533</v>
      </c>
      <c r="I138" s="119" t="s">
        <v>534</v>
      </c>
      <c r="J138" s="16">
        <v>9.7986806632194394</v>
      </c>
      <c r="K138" s="16"/>
    </row>
    <row r="139" spans="1:11" ht="21.95" customHeight="1">
      <c r="A139" s="121" t="s">
        <v>250</v>
      </c>
      <c r="B139" s="121"/>
      <c r="C139" s="122" t="s">
        <v>535</v>
      </c>
      <c r="D139" s="121" t="s">
        <v>497</v>
      </c>
      <c r="E139" s="121" t="s">
        <v>536</v>
      </c>
      <c r="F139" s="121" t="s">
        <v>253</v>
      </c>
      <c r="G139" s="123" t="s">
        <v>161</v>
      </c>
      <c r="H139" s="122" t="s">
        <v>522</v>
      </c>
      <c r="I139" s="122" t="s">
        <v>537</v>
      </c>
      <c r="J139" s="15">
        <v>448.72078229147098</v>
      </c>
      <c r="K139" s="15"/>
    </row>
    <row r="140" spans="1:11" ht="18" customHeight="1">
      <c r="A140" s="124"/>
      <c r="B140" s="124"/>
      <c r="C140" s="124"/>
      <c r="D140" s="124"/>
      <c r="E140" s="124"/>
      <c r="F140" s="124"/>
      <c r="G140" s="124"/>
      <c r="H140" s="320" t="s">
        <v>270</v>
      </c>
      <c r="I140" s="320"/>
      <c r="J140" s="320" t="s">
        <v>271</v>
      </c>
      <c r="K140" s="320"/>
    </row>
    <row r="141" spans="1:11" ht="18" customHeight="1">
      <c r="A141" s="124"/>
      <c r="B141" s="124"/>
      <c r="C141" s="124"/>
      <c r="D141" s="124"/>
      <c r="E141" s="124"/>
      <c r="F141" s="124"/>
      <c r="G141" s="124"/>
      <c r="H141" s="320" t="s">
        <v>272</v>
      </c>
      <c r="I141" s="320"/>
      <c r="J141" s="320" t="s">
        <v>501</v>
      </c>
      <c r="K141" s="320"/>
    </row>
    <row r="142" spans="1:11" ht="0.95" customHeight="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 ht="33" customHeight="1">
      <c r="A143" s="114" t="s">
        <v>232</v>
      </c>
      <c r="B143" s="115" t="s">
        <v>78</v>
      </c>
      <c r="C143" s="116" t="s">
        <v>538</v>
      </c>
      <c r="D143" s="114" t="s">
        <v>497</v>
      </c>
      <c r="E143" s="114" t="s">
        <v>539</v>
      </c>
      <c r="F143" s="114"/>
      <c r="G143" s="117" t="s">
        <v>4</v>
      </c>
      <c r="H143" s="116" t="s">
        <v>446</v>
      </c>
      <c r="I143" s="116" t="s">
        <v>540</v>
      </c>
      <c r="J143" s="17" t="s">
        <v>540</v>
      </c>
      <c r="K143" s="17"/>
    </row>
    <row r="144" spans="1:11" ht="21.95" customHeight="1">
      <c r="A144" s="118" t="s">
        <v>239</v>
      </c>
      <c r="B144" s="118"/>
      <c r="C144" s="119" t="s">
        <v>502</v>
      </c>
      <c r="D144" s="118" t="s">
        <v>497</v>
      </c>
      <c r="E144" s="118" t="s">
        <v>503</v>
      </c>
      <c r="F144" s="118"/>
      <c r="G144" s="120" t="s">
        <v>161</v>
      </c>
      <c r="H144" s="119" t="s">
        <v>541</v>
      </c>
      <c r="I144" s="119" t="s">
        <v>505</v>
      </c>
      <c r="J144" s="16">
        <v>128.20079999999999</v>
      </c>
      <c r="K144" s="16"/>
    </row>
    <row r="145" spans="1:11" ht="33" customHeight="1">
      <c r="A145" s="118" t="s">
        <v>239</v>
      </c>
      <c r="B145" s="118"/>
      <c r="C145" s="119" t="s">
        <v>506</v>
      </c>
      <c r="D145" s="118" t="s">
        <v>497</v>
      </c>
      <c r="E145" s="118" t="s">
        <v>507</v>
      </c>
      <c r="F145" s="118"/>
      <c r="G145" s="120" t="s">
        <v>40</v>
      </c>
      <c r="H145" s="119" t="s">
        <v>542</v>
      </c>
      <c r="I145" s="119" t="s">
        <v>509</v>
      </c>
      <c r="J145" s="16">
        <v>33.186816</v>
      </c>
      <c r="K145" s="16"/>
    </row>
    <row r="146" spans="1:11" ht="21.95" customHeight="1">
      <c r="A146" s="118" t="s">
        <v>239</v>
      </c>
      <c r="B146" s="118"/>
      <c r="C146" s="119" t="s">
        <v>510</v>
      </c>
      <c r="D146" s="118" t="s">
        <v>497</v>
      </c>
      <c r="E146" s="118" t="s">
        <v>511</v>
      </c>
      <c r="F146" s="118"/>
      <c r="G146" s="120" t="s">
        <v>40</v>
      </c>
      <c r="H146" s="119" t="s">
        <v>542</v>
      </c>
      <c r="I146" s="119" t="s">
        <v>512</v>
      </c>
      <c r="J146" s="16">
        <v>7.6919040000000001</v>
      </c>
      <c r="K146" s="16"/>
    </row>
    <row r="147" spans="1:11" ht="21.95" customHeight="1">
      <c r="A147" s="118" t="s">
        <v>239</v>
      </c>
      <c r="B147" s="118"/>
      <c r="C147" s="119" t="s">
        <v>513</v>
      </c>
      <c r="D147" s="118" t="s">
        <v>497</v>
      </c>
      <c r="E147" s="118" t="s">
        <v>514</v>
      </c>
      <c r="F147" s="118"/>
      <c r="G147" s="120" t="s">
        <v>161</v>
      </c>
      <c r="H147" s="119" t="s">
        <v>543</v>
      </c>
      <c r="I147" s="119" t="s">
        <v>516</v>
      </c>
      <c r="J147" s="16">
        <v>30.110399999999998</v>
      </c>
      <c r="K147" s="16"/>
    </row>
    <row r="148" spans="1:11" ht="21.95" customHeight="1">
      <c r="A148" s="118" t="s">
        <v>239</v>
      </c>
      <c r="B148" s="118"/>
      <c r="C148" s="119" t="s">
        <v>517</v>
      </c>
      <c r="D148" s="118" t="s">
        <v>497</v>
      </c>
      <c r="E148" s="118" t="s">
        <v>518</v>
      </c>
      <c r="F148" s="118"/>
      <c r="G148" s="120" t="s">
        <v>161</v>
      </c>
      <c r="H148" s="119" t="s">
        <v>543</v>
      </c>
      <c r="I148" s="119" t="s">
        <v>519</v>
      </c>
      <c r="J148" s="16">
        <v>43.948799999999999</v>
      </c>
      <c r="K148" s="16"/>
    </row>
    <row r="149" spans="1:11" ht="21.95" customHeight="1">
      <c r="A149" s="118" t="s">
        <v>239</v>
      </c>
      <c r="B149" s="118"/>
      <c r="C149" s="119" t="s">
        <v>520</v>
      </c>
      <c r="D149" s="118" t="s">
        <v>497</v>
      </c>
      <c r="E149" s="118" t="s">
        <v>521</v>
      </c>
      <c r="F149" s="118"/>
      <c r="G149" s="120" t="s">
        <v>161</v>
      </c>
      <c r="H149" s="119" t="s">
        <v>544</v>
      </c>
      <c r="I149" s="119" t="s">
        <v>523</v>
      </c>
      <c r="J149" s="16">
        <v>8.9920000000000009</v>
      </c>
      <c r="K149" s="16"/>
    </row>
    <row r="150" spans="1:11" ht="21.95" customHeight="1">
      <c r="A150" s="118" t="s">
        <v>239</v>
      </c>
      <c r="B150" s="118"/>
      <c r="C150" s="119" t="s">
        <v>524</v>
      </c>
      <c r="D150" s="118" t="s">
        <v>497</v>
      </c>
      <c r="E150" s="118" t="s">
        <v>525</v>
      </c>
      <c r="F150" s="118"/>
      <c r="G150" s="120" t="s">
        <v>40</v>
      </c>
      <c r="H150" s="119" t="s">
        <v>545</v>
      </c>
      <c r="I150" s="119" t="s">
        <v>527</v>
      </c>
      <c r="J150" s="16">
        <v>29.077999999999999</v>
      </c>
      <c r="K150" s="16"/>
    </row>
    <row r="151" spans="1:11" ht="21.95" customHeight="1">
      <c r="A151" s="118" t="s">
        <v>239</v>
      </c>
      <c r="B151" s="118"/>
      <c r="C151" s="119" t="s">
        <v>528</v>
      </c>
      <c r="D151" s="118" t="s">
        <v>497</v>
      </c>
      <c r="E151" s="118" t="s">
        <v>529</v>
      </c>
      <c r="F151" s="118"/>
      <c r="G151" s="120" t="s">
        <v>40</v>
      </c>
      <c r="H151" s="119" t="s">
        <v>546</v>
      </c>
      <c r="I151" s="119" t="s">
        <v>527</v>
      </c>
      <c r="J151" s="16">
        <v>10.46808</v>
      </c>
      <c r="K151" s="16"/>
    </row>
    <row r="152" spans="1:11" ht="21.95" customHeight="1">
      <c r="A152" s="118" t="s">
        <v>239</v>
      </c>
      <c r="B152" s="118"/>
      <c r="C152" s="119" t="s">
        <v>531</v>
      </c>
      <c r="D152" s="118" t="s">
        <v>497</v>
      </c>
      <c r="E152" s="118" t="s">
        <v>532</v>
      </c>
      <c r="F152" s="118"/>
      <c r="G152" s="120" t="s">
        <v>40</v>
      </c>
      <c r="H152" s="119" t="s">
        <v>547</v>
      </c>
      <c r="I152" s="119" t="s">
        <v>534</v>
      </c>
      <c r="J152" s="16">
        <v>8.9600000000000009</v>
      </c>
      <c r="K152" s="16"/>
    </row>
    <row r="153" spans="1:11" ht="21.95" customHeight="1">
      <c r="A153" s="121" t="s">
        <v>250</v>
      </c>
      <c r="B153" s="121"/>
      <c r="C153" s="122" t="s">
        <v>535</v>
      </c>
      <c r="D153" s="121" t="s">
        <v>497</v>
      </c>
      <c r="E153" s="121" t="s">
        <v>536</v>
      </c>
      <c r="F153" s="121" t="s">
        <v>253</v>
      </c>
      <c r="G153" s="123" t="s">
        <v>161</v>
      </c>
      <c r="H153" s="122" t="s">
        <v>544</v>
      </c>
      <c r="I153" s="122" t="s">
        <v>537</v>
      </c>
      <c r="J153" s="15">
        <v>293.08159999999998</v>
      </c>
      <c r="K153" s="15"/>
    </row>
    <row r="154" spans="1:11" ht="18" customHeight="1">
      <c r="A154" s="124"/>
      <c r="B154" s="124"/>
      <c r="C154" s="124"/>
      <c r="D154" s="124"/>
      <c r="E154" s="124"/>
      <c r="F154" s="124"/>
      <c r="G154" s="124"/>
      <c r="H154" s="320" t="s">
        <v>270</v>
      </c>
      <c r="I154" s="320"/>
      <c r="J154" s="320" t="s">
        <v>271</v>
      </c>
      <c r="K154" s="320"/>
    </row>
    <row r="155" spans="1:11" ht="18" customHeight="1">
      <c r="A155" s="124"/>
      <c r="B155" s="124"/>
      <c r="C155" s="124"/>
      <c r="D155" s="124"/>
      <c r="E155" s="124"/>
      <c r="F155" s="124"/>
      <c r="G155" s="124"/>
      <c r="H155" s="320" t="s">
        <v>272</v>
      </c>
      <c r="I155" s="320"/>
      <c r="J155" s="320" t="s">
        <v>540</v>
      </c>
      <c r="K155" s="320"/>
    </row>
    <row r="156" spans="1:11" ht="0.95" customHeight="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 ht="33" customHeight="1">
      <c r="A157" s="114" t="s">
        <v>232</v>
      </c>
      <c r="B157" s="115" t="s">
        <v>81</v>
      </c>
      <c r="C157" s="116" t="s">
        <v>548</v>
      </c>
      <c r="D157" s="114" t="s">
        <v>497</v>
      </c>
      <c r="E157" s="114" t="s">
        <v>549</v>
      </c>
      <c r="F157" s="114"/>
      <c r="G157" s="117" t="s">
        <v>4</v>
      </c>
      <c r="H157" s="116" t="s">
        <v>446</v>
      </c>
      <c r="I157" s="116" t="s">
        <v>550</v>
      </c>
      <c r="J157" s="17" t="s">
        <v>550</v>
      </c>
      <c r="K157" s="17"/>
    </row>
    <row r="158" spans="1:11" ht="21.95" customHeight="1">
      <c r="A158" s="118" t="s">
        <v>239</v>
      </c>
      <c r="B158" s="118"/>
      <c r="C158" s="119" t="s">
        <v>502</v>
      </c>
      <c r="D158" s="118" t="s">
        <v>497</v>
      </c>
      <c r="E158" s="118" t="s">
        <v>503</v>
      </c>
      <c r="F158" s="118"/>
      <c r="G158" s="120" t="s">
        <v>161</v>
      </c>
      <c r="H158" s="119" t="s">
        <v>551</v>
      </c>
      <c r="I158" s="119" t="s">
        <v>505</v>
      </c>
      <c r="J158" s="16">
        <v>170.93440000000001</v>
      </c>
      <c r="K158" s="16"/>
    </row>
    <row r="159" spans="1:11" ht="33" customHeight="1">
      <c r="A159" s="118" t="s">
        <v>239</v>
      </c>
      <c r="B159" s="118"/>
      <c r="C159" s="119" t="s">
        <v>506</v>
      </c>
      <c r="D159" s="118" t="s">
        <v>497</v>
      </c>
      <c r="E159" s="118" t="s">
        <v>507</v>
      </c>
      <c r="F159" s="118"/>
      <c r="G159" s="120" t="s">
        <v>40</v>
      </c>
      <c r="H159" s="119" t="s">
        <v>542</v>
      </c>
      <c r="I159" s="119" t="s">
        <v>509</v>
      </c>
      <c r="J159" s="16">
        <v>33.186816</v>
      </c>
      <c r="K159" s="16"/>
    </row>
    <row r="160" spans="1:11" ht="21.95" customHeight="1">
      <c r="A160" s="118" t="s">
        <v>239</v>
      </c>
      <c r="B160" s="118"/>
      <c r="C160" s="119" t="s">
        <v>510</v>
      </c>
      <c r="D160" s="118" t="s">
        <v>497</v>
      </c>
      <c r="E160" s="118" t="s">
        <v>511</v>
      </c>
      <c r="F160" s="118"/>
      <c r="G160" s="120" t="s">
        <v>40</v>
      </c>
      <c r="H160" s="119" t="s">
        <v>542</v>
      </c>
      <c r="I160" s="119" t="s">
        <v>512</v>
      </c>
      <c r="J160" s="16">
        <v>7.6919040000000001</v>
      </c>
      <c r="K160" s="16"/>
    </row>
    <row r="161" spans="1:11" ht="21.95" customHeight="1">
      <c r="A161" s="118" t="s">
        <v>239</v>
      </c>
      <c r="B161" s="118"/>
      <c r="C161" s="119" t="s">
        <v>513</v>
      </c>
      <c r="D161" s="118" t="s">
        <v>497</v>
      </c>
      <c r="E161" s="118" t="s">
        <v>514</v>
      </c>
      <c r="F161" s="118"/>
      <c r="G161" s="120" t="s">
        <v>161</v>
      </c>
      <c r="H161" s="119" t="s">
        <v>504</v>
      </c>
      <c r="I161" s="119" t="s">
        <v>516</v>
      </c>
      <c r="J161" s="16">
        <v>40.147199999999998</v>
      </c>
      <c r="K161" s="16"/>
    </row>
    <row r="162" spans="1:11" ht="21.95" customHeight="1">
      <c r="A162" s="118" t="s">
        <v>239</v>
      </c>
      <c r="B162" s="118"/>
      <c r="C162" s="119" t="s">
        <v>517</v>
      </c>
      <c r="D162" s="118" t="s">
        <v>497</v>
      </c>
      <c r="E162" s="118" t="s">
        <v>518</v>
      </c>
      <c r="F162" s="118"/>
      <c r="G162" s="120" t="s">
        <v>161</v>
      </c>
      <c r="H162" s="119" t="s">
        <v>504</v>
      </c>
      <c r="I162" s="119" t="s">
        <v>519</v>
      </c>
      <c r="J162" s="16">
        <v>58.598399999999998</v>
      </c>
      <c r="K162" s="16"/>
    </row>
    <row r="163" spans="1:11" ht="21.95" customHeight="1">
      <c r="A163" s="118" t="s">
        <v>239</v>
      </c>
      <c r="B163" s="118"/>
      <c r="C163" s="119" t="s">
        <v>520</v>
      </c>
      <c r="D163" s="118" t="s">
        <v>497</v>
      </c>
      <c r="E163" s="118" t="s">
        <v>521</v>
      </c>
      <c r="F163" s="118"/>
      <c r="G163" s="120" t="s">
        <v>161</v>
      </c>
      <c r="H163" s="119" t="s">
        <v>544</v>
      </c>
      <c r="I163" s="119" t="s">
        <v>523</v>
      </c>
      <c r="J163" s="16">
        <v>8.9920000000000009</v>
      </c>
      <c r="K163" s="16"/>
    </row>
    <row r="164" spans="1:11" ht="21.95" customHeight="1">
      <c r="A164" s="118" t="s">
        <v>239</v>
      </c>
      <c r="B164" s="118"/>
      <c r="C164" s="119" t="s">
        <v>524</v>
      </c>
      <c r="D164" s="118" t="s">
        <v>497</v>
      </c>
      <c r="E164" s="118" t="s">
        <v>525</v>
      </c>
      <c r="F164" s="118"/>
      <c r="G164" s="120" t="s">
        <v>40</v>
      </c>
      <c r="H164" s="119" t="s">
        <v>552</v>
      </c>
      <c r="I164" s="119" t="s">
        <v>527</v>
      </c>
      <c r="J164" s="16">
        <v>37.386000000000003</v>
      </c>
      <c r="K164" s="16"/>
    </row>
    <row r="165" spans="1:11" ht="21.95" customHeight="1">
      <c r="A165" s="118" t="s">
        <v>239</v>
      </c>
      <c r="B165" s="118"/>
      <c r="C165" s="119" t="s">
        <v>528</v>
      </c>
      <c r="D165" s="118" t="s">
        <v>497</v>
      </c>
      <c r="E165" s="118" t="s">
        <v>529</v>
      </c>
      <c r="F165" s="118"/>
      <c r="G165" s="120" t="s">
        <v>40</v>
      </c>
      <c r="H165" s="119" t="s">
        <v>553</v>
      </c>
      <c r="I165" s="119" t="s">
        <v>527</v>
      </c>
      <c r="J165" s="16">
        <v>13.458959999999999</v>
      </c>
      <c r="K165" s="16"/>
    </row>
    <row r="166" spans="1:11" ht="21.95" customHeight="1">
      <c r="A166" s="118" t="s">
        <v>239</v>
      </c>
      <c r="B166" s="118"/>
      <c r="C166" s="119" t="s">
        <v>531</v>
      </c>
      <c r="D166" s="118" t="s">
        <v>497</v>
      </c>
      <c r="E166" s="118" t="s">
        <v>532</v>
      </c>
      <c r="F166" s="118"/>
      <c r="G166" s="120" t="s">
        <v>40</v>
      </c>
      <c r="H166" s="119" t="s">
        <v>554</v>
      </c>
      <c r="I166" s="119" t="s">
        <v>534</v>
      </c>
      <c r="J166" s="16">
        <v>11.52</v>
      </c>
      <c r="K166" s="16"/>
    </row>
    <row r="167" spans="1:11" ht="21.95" customHeight="1">
      <c r="A167" s="121" t="s">
        <v>250</v>
      </c>
      <c r="B167" s="121"/>
      <c r="C167" s="122" t="s">
        <v>535</v>
      </c>
      <c r="D167" s="121" t="s">
        <v>497</v>
      </c>
      <c r="E167" s="121" t="s">
        <v>536</v>
      </c>
      <c r="F167" s="121" t="s">
        <v>253</v>
      </c>
      <c r="G167" s="123" t="s">
        <v>161</v>
      </c>
      <c r="H167" s="122" t="s">
        <v>544</v>
      </c>
      <c r="I167" s="122" t="s">
        <v>537</v>
      </c>
      <c r="J167" s="15">
        <v>293.08159999999998</v>
      </c>
      <c r="K167" s="15"/>
    </row>
    <row r="168" spans="1:11" ht="18" customHeight="1">
      <c r="A168" s="124"/>
      <c r="B168" s="124"/>
      <c r="C168" s="124"/>
      <c r="D168" s="124"/>
      <c r="E168" s="124"/>
      <c r="F168" s="124"/>
      <c r="G168" s="124"/>
      <c r="H168" s="320" t="s">
        <v>270</v>
      </c>
      <c r="I168" s="320"/>
      <c r="J168" s="320" t="s">
        <v>271</v>
      </c>
      <c r="K168" s="320"/>
    </row>
    <row r="169" spans="1:11" ht="18" customHeight="1">
      <c r="A169" s="124"/>
      <c r="B169" s="124"/>
      <c r="C169" s="124"/>
      <c r="D169" s="124"/>
      <c r="E169" s="124"/>
      <c r="F169" s="124"/>
      <c r="G169" s="124"/>
      <c r="H169" s="320" t="s">
        <v>272</v>
      </c>
      <c r="I169" s="320"/>
      <c r="J169" s="320" t="s">
        <v>550</v>
      </c>
      <c r="K169" s="320"/>
    </row>
    <row r="170" spans="1:11" ht="18" customHeight="1">
      <c r="A170" s="107"/>
      <c r="B170" s="108">
        <v>4</v>
      </c>
      <c r="C170" s="109"/>
      <c r="D170" s="110"/>
      <c r="E170" s="108" t="s">
        <v>88</v>
      </c>
      <c r="F170" s="110"/>
      <c r="G170" s="111"/>
      <c r="H170" s="112"/>
      <c r="I170" s="112"/>
      <c r="J170" s="113"/>
      <c r="K170" s="113"/>
    </row>
    <row r="171" spans="1:11" ht="18" customHeight="1">
      <c r="A171" s="107"/>
      <c r="B171" s="108" t="s">
        <v>89</v>
      </c>
      <c r="C171" s="109"/>
      <c r="D171" s="110"/>
      <c r="E171" s="110" t="s">
        <v>555</v>
      </c>
      <c r="F171" s="110"/>
      <c r="G171" s="111"/>
      <c r="H171" s="112"/>
      <c r="I171" s="112"/>
      <c r="J171" s="113"/>
      <c r="K171" s="113"/>
    </row>
    <row r="172" spans="1:11" ht="0.95" customHeight="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 ht="21.95" customHeight="1">
      <c r="A173" s="114" t="s">
        <v>232</v>
      </c>
      <c r="B173" s="115" t="s">
        <v>91</v>
      </c>
      <c r="C173" s="116" t="s">
        <v>556</v>
      </c>
      <c r="D173" s="114" t="s">
        <v>234</v>
      </c>
      <c r="E173" s="114" t="s">
        <v>93</v>
      </c>
      <c r="F173" s="114" t="s">
        <v>426</v>
      </c>
      <c r="G173" s="117" t="s">
        <v>4</v>
      </c>
      <c r="H173" s="116" t="s">
        <v>557</v>
      </c>
      <c r="I173" s="116" t="s">
        <v>558</v>
      </c>
      <c r="J173" s="17" t="s">
        <v>559</v>
      </c>
      <c r="K173" s="17"/>
    </row>
    <row r="174" spans="1:11" ht="21.95" customHeight="1">
      <c r="A174" s="118" t="s">
        <v>239</v>
      </c>
      <c r="B174" s="118"/>
      <c r="C174" s="119" t="s">
        <v>430</v>
      </c>
      <c r="D174" s="118" t="s">
        <v>234</v>
      </c>
      <c r="E174" s="118" t="s">
        <v>431</v>
      </c>
      <c r="F174" s="118" t="s">
        <v>242</v>
      </c>
      <c r="G174" s="120" t="s">
        <v>243</v>
      </c>
      <c r="H174" s="119" t="s">
        <v>557</v>
      </c>
      <c r="I174" s="119" t="s">
        <v>433</v>
      </c>
      <c r="J174" s="16">
        <v>53.274997680993302</v>
      </c>
      <c r="K174" s="16"/>
    </row>
    <row r="175" spans="1:11" ht="21.95" customHeight="1">
      <c r="A175" s="118" t="s">
        <v>239</v>
      </c>
      <c r="B175" s="118"/>
      <c r="C175" s="119" t="s">
        <v>434</v>
      </c>
      <c r="D175" s="118" t="s">
        <v>234</v>
      </c>
      <c r="E175" s="118" t="s">
        <v>435</v>
      </c>
      <c r="F175" s="118" t="s">
        <v>242</v>
      </c>
      <c r="G175" s="120" t="s">
        <v>243</v>
      </c>
      <c r="H175" s="119" t="s">
        <v>557</v>
      </c>
      <c r="I175" s="119" t="s">
        <v>436</v>
      </c>
      <c r="J175" s="16">
        <v>67.073702035304606</v>
      </c>
      <c r="K175" s="16"/>
    </row>
    <row r="176" spans="1:11" ht="21.95" customHeight="1">
      <c r="A176" s="118" t="s">
        <v>239</v>
      </c>
      <c r="B176" s="118"/>
      <c r="C176" s="119" t="s">
        <v>413</v>
      </c>
      <c r="D176" s="118" t="s">
        <v>234</v>
      </c>
      <c r="E176" s="118" t="s">
        <v>414</v>
      </c>
      <c r="F176" s="118" t="s">
        <v>242</v>
      </c>
      <c r="G176" s="120" t="s">
        <v>243</v>
      </c>
      <c r="H176" s="119" t="s">
        <v>560</v>
      </c>
      <c r="I176" s="119" t="s">
        <v>416</v>
      </c>
      <c r="J176" s="16">
        <v>100.850530519988</v>
      </c>
      <c r="K176" s="16"/>
    </row>
    <row r="177" spans="1:11" ht="21.95" customHeight="1">
      <c r="A177" s="118" t="s">
        <v>239</v>
      </c>
      <c r="B177" s="118"/>
      <c r="C177" s="119" t="s">
        <v>285</v>
      </c>
      <c r="D177" s="118" t="s">
        <v>234</v>
      </c>
      <c r="E177" s="118" t="s">
        <v>286</v>
      </c>
      <c r="F177" s="118" t="s">
        <v>242</v>
      </c>
      <c r="G177" s="120" t="s">
        <v>243</v>
      </c>
      <c r="H177" s="119" t="s">
        <v>560</v>
      </c>
      <c r="I177" s="119" t="s">
        <v>288</v>
      </c>
      <c r="J177" s="16">
        <v>72.053234476208203</v>
      </c>
      <c r="K177" s="16"/>
    </row>
    <row r="178" spans="1:11" ht="21.95" customHeight="1">
      <c r="A178" s="121" t="s">
        <v>250</v>
      </c>
      <c r="B178" s="121"/>
      <c r="C178" s="122" t="s">
        <v>403</v>
      </c>
      <c r="D178" s="121" t="s">
        <v>234</v>
      </c>
      <c r="E178" s="121" t="s">
        <v>404</v>
      </c>
      <c r="F178" s="121" t="s">
        <v>253</v>
      </c>
      <c r="G178" s="123" t="s">
        <v>258</v>
      </c>
      <c r="H178" s="122" t="s">
        <v>561</v>
      </c>
      <c r="I178" s="122" t="s">
        <v>406</v>
      </c>
      <c r="J178" s="15">
        <v>2.7997371153675101</v>
      </c>
      <c r="K178" s="15"/>
    </row>
    <row r="179" spans="1:11" ht="21.95" customHeight="1">
      <c r="A179" s="121" t="s">
        <v>250</v>
      </c>
      <c r="B179" s="121"/>
      <c r="C179" s="122" t="s">
        <v>562</v>
      </c>
      <c r="D179" s="121" t="s">
        <v>234</v>
      </c>
      <c r="E179" s="121" t="s">
        <v>563</v>
      </c>
      <c r="F179" s="121" t="s">
        <v>253</v>
      </c>
      <c r="G179" s="123" t="s">
        <v>4</v>
      </c>
      <c r="H179" s="122" t="s">
        <v>557</v>
      </c>
      <c r="I179" s="122" t="s">
        <v>564</v>
      </c>
      <c r="J179" s="15">
        <v>413.20120198374002</v>
      </c>
      <c r="K179" s="15"/>
    </row>
    <row r="180" spans="1:11" ht="21.95" customHeight="1">
      <c r="A180" s="121" t="s">
        <v>250</v>
      </c>
      <c r="B180" s="121"/>
      <c r="C180" s="122" t="s">
        <v>380</v>
      </c>
      <c r="D180" s="121" t="s">
        <v>234</v>
      </c>
      <c r="E180" s="121" t="s">
        <v>381</v>
      </c>
      <c r="F180" s="121" t="s">
        <v>253</v>
      </c>
      <c r="G180" s="123" t="s">
        <v>40</v>
      </c>
      <c r="H180" s="122" t="s">
        <v>565</v>
      </c>
      <c r="I180" s="122" t="s">
        <v>383</v>
      </c>
      <c r="J180" s="15">
        <v>0.46659618839824901</v>
      </c>
      <c r="K180" s="15"/>
    </row>
    <row r="181" spans="1:11" ht="18" customHeight="1">
      <c r="A181" s="124"/>
      <c r="B181" s="124"/>
      <c r="C181" s="124"/>
      <c r="D181" s="124"/>
      <c r="E181" s="124"/>
      <c r="F181" s="124"/>
      <c r="G181" s="124"/>
      <c r="H181" s="320" t="s">
        <v>270</v>
      </c>
      <c r="I181" s="320"/>
      <c r="J181" s="320" t="s">
        <v>271</v>
      </c>
      <c r="K181" s="320"/>
    </row>
    <row r="182" spans="1:11" ht="18" customHeight="1">
      <c r="A182" s="124"/>
      <c r="B182" s="124"/>
      <c r="C182" s="124"/>
      <c r="D182" s="124"/>
      <c r="E182" s="124"/>
      <c r="F182" s="124"/>
      <c r="G182" s="124"/>
      <c r="H182" s="320" t="s">
        <v>272</v>
      </c>
      <c r="I182" s="320"/>
      <c r="J182" s="320" t="s">
        <v>559</v>
      </c>
      <c r="K182" s="320"/>
    </row>
    <row r="183" spans="1:11" ht="0.95" customHeight="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 ht="25.7" customHeight="1">
      <c r="A184" s="114" t="s">
        <v>232</v>
      </c>
      <c r="B184" s="115" t="s">
        <v>94</v>
      </c>
      <c r="C184" s="116" t="s">
        <v>566</v>
      </c>
      <c r="D184" s="114" t="s">
        <v>234</v>
      </c>
      <c r="E184" s="114" t="s">
        <v>567</v>
      </c>
      <c r="F184" s="114" t="s">
        <v>568</v>
      </c>
      <c r="G184" s="117" t="s">
        <v>4</v>
      </c>
      <c r="H184" s="116" t="s">
        <v>557</v>
      </c>
      <c r="I184" s="116" t="s">
        <v>569</v>
      </c>
      <c r="J184" s="17" t="s">
        <v>570</v>
      </c>
      <c r="K184" s="17"/>
    </row>
    <row r="185" spans="1:11" ht="21.95" customHeight="1">
      <c r="A185" s="118" t="s">
        <v>239</v>
      </c>
      <c r="B185" s="118"/>
      <c r="C185" s="119" t="s">
        <v>571</v>
      </c>
      <c r="D185" s="118" t="s">
        <v>234</v>
      </c>
      <c r="E185" s="118" t="s">
        <v>572</v>
      </c>
      <c r="F185" s="118" t="s">
        <v>242</v>
      </c>
      <c r="G185" s="120" t="s">
        <v>243</v>
      </c>
      <c r="H185" s="119" t="s">
        <v>515</v>
      </c>
      <c r="I185" s="119" t="s">
        <v>573</v>
      </c>
      <c r="J185" s="16">
        <v>21.565899084356101</v>
      </c>
      <c r="K185" s="16"/>
    </row>
    <row r="186" spans="1:11" ht="21.95" customHeight="1">
      <c r="A186" s="118" t="s">
        <v>239</v>
      </c>
      <c r="B186" s="118"/>
      <c r="C186" s="119" t="s">
        <v>574</v>
      </c>
      <c r="D186" s="118" t="s">
        <v>234</v>
      </c>
      <c r="E186" s="118" t="s">
        <v>575</v>
      </c>
      <c r="F186" s="118" t="s">
        <v>242</v>
      </c>
      <c r="G186" s="120" t="s">
        <v>243</v>
      </c>
      <c r="H186" s="119" t="s">
        <v>515</v>
      </c>
      <c r="I186" s="119" t="s">
        <v>576</v>
      </c>
      <c r="J186" s="16">
        <v>27.165353594389199</v>
      </c>
      <c r="K186" s="16"/>
    </row>
    <row r="187" spans="1:11" ht="33" customHeight="1">
      <c r="A187" s="121" t="s">
        <v>250</v>
      </c>
      <c r="B187" s="121"/>
      <c r="C187" s="122" t="s">
        <v>577</v>
      </c>
      <c r="D187" s="121" t="s">
        <v>234</v>
      </c>
      <c r="E187" s="121" t="s">
        <v>578</v>
      </c>
      <c r="F187" s="121" t="s">
        <v>253</v>
      </c>
      <c r="G187" s="123" t="s">
        <v>4</v>
      </c>
      <c r="H187" s="122" t="s">
        <v>557</v>
      </c>
      <c r="I187" s="122" t="s">
        <v>579</v>
      </c>
      <c r="J187" s="15">
        <v>115.508747321255</v>
      </c>
      <c r="K187" s="15"/>
    </row>
    <row r="188" spans="1:11" ht="18" customHeight="1">
      <c r="A188" s="124"/>
      <c r="B188" s="124"/>
      <c r="C188" s="124"/>
      <c r="D188" s="124"/>
      <c r="E188" s="124"/>
      <c r="F188" s="124"/>
      <c r="G188" s="124"/>
      <c r="H188" s="320" t="s">
        <v>270</v>
      </c>
      <c r="I188" s="320"/>
      <c r="J188" s="320" t="s">
        <v>271</v>
      </c>
      <c r="K188" s="320"/>
    </row>
    <row r="189" spans="1:11" ht="18" customHeight="1">
      <c r="A189" s="124"/>
      <c r="B189" s="124"/>
      <c r="C189" s="124"/>
      <c r="D189" s="124"/>
      <c r="E189" s="124"/>
      <c r="F189" s="124"/>
      <c r="G189" s="124"/>
      <c r="H189" s="320" t="s">
        <v>272</v>
      </c>
      <c r="I189" s="320"/>
      <c r="J189" s="320" t="s">
        <v>570</v>
      </c>
      <c r="K189" s="320"/>
    </row>
    <row r="190" spans="1:11" ht="0.95" customHeight="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 ht="44.1" customHeight="1">
      <c r="A191" s="114" t="s">
        <v>232</v>
      </c>
      <c r="B191" s="115" t="s">
        <v>97</v>
      </c>
      <c r="C191" s="116" t="s">
        <v>580</v>
      </c>
      <c r="D191" s="114" t="s">
        <v>234</v>
      </c>
      <c r="E191" s="114" t="s">
        <v>581</v>
      </c>
      <c r="F191" s="114" t="s">
        <v>426</v>
      </c>
      <c r="G191" s="117" t="s">
        <v>4</v>
      </c>
      <c r="H191" s="116" t="s">
        <v>557</v>
      </c>
      <c r="I191" s="116" t="s">
        <v>582</v>
      </c>
      <c r="J191" s="17" t="s">
        <v>583</v>
      </c>
      <c r="K191" s="17"/>
    </row>
    <row r="192" spans="1:11" ht="33" customHeight="1">
      <c r="A192" s="118" t="s">
        <v>239</v>
      </c>
      <c r="B192" s="118"/>
      <c r="C192" s="119" t="s">
        <v>584</v>
      </c>
      <c r="D192" s="118" t="s">
        <v>234</v>
      </c>
      <c r="E192" s="118" t="s">
        <v>585</v>
      </c>
      <c r="F192" s="118" t="s">
        <v>316</v>
      </c>
      <c r="G192" s="120" t="s">
        <v>317</v>
      </c>
      <c r="H192" s="119" t="s">
        <v>586</v>
      </c>
      <c r="I192" s="119" t="s">
        <v>587</v>
      </c>
      <c r="J192" s="16">
        <v>2.1596699041869001</v>
      </c>
      <c r="K192" s="16"/>
    </row>
    <row r="193" spans="1:11" ht="21.95" customHeight="1">
      <c r="A193" s="118" t="s">
        <v>239</v>
      </c>
      <c r="B193" s="118"/>
      <c r="C193" s="119" t="s">
        <v>430</v>
      </c>
      <c r="D193" s="118" t="s">
        <v>234</v>
      </c>
      <c r="E193" s="118" t="s">
        <v>431</v>
      </c>
      <c r="F193" s="118" t="s">
        <v>242</v>
      </c>
      <c r="G193" s="120" t="s">
        <v>243</v>
      </c>
      <c r="H193" s="119" t="s">
        <v>588</v>
      </c>
      <c r="I193" s="119" t="s">
        <v>433</v>
      </c>
      <c r="J193" s="16">
        <v>6.2768963342606297</v>
      </c>
      <c r="K193" s="16"/>
    </row>
    <row r="194" spans="1:11" ht="21.95" customHeight="1">
      <c r="A194" s="118" t="s">
        <v>239</v>
      </c>
      <c r="B194" s="118"/>
      <c r="C194" s="119" t="s">
        <v>434</v>
      </c>
      <c r="D194" s="118" t="s">
        <v>234</v>
      </c>
      <c r="E194" s="118" t="s">
        <v>435</v>
      </c>
      <c r="F194" s="118" t="s">
        <v>242</v>
      </c>
      <c r="G194" s="120" t="s">
        <v>243</v>
      </c>
      <c r="H194" s="119" t="s">
        <v>588</v>
      </c>
      <c r="I194" s="119" t="s">
        <v>436</v>
      </c>
      <c r="J194" s="16">
        <v>7.90266903344975</v>
      </c>
      <c r="K194" s="16"/>
    </row>
    <row r="195" spans="1:11" ht="21.95" customHeight="1">
      <c r="A195" s="121" t="s">
        <v>250</v>
      </c>
      <c r="B195" s="121"/>
      <c r="C195" s="122" t="s">
        <v>589</v>
      </c>
      <c r="D195" s="121" t="s">
        <v>234</v>
      </c>
      <c r="E195" s="121" t="s">
        <v>590</v>
      </c>
      <c r="F195" s="121" t="s">
        <v>253</v>
      </c>
      <c r="G195" s="123" t="s">
        <v>4</v>
      </c>
      <c r="H195" s="122" t="s">
        <v>591</v>
      </c>
      <c r="I195" s="122" t="s">
        <v>592</v>
      </c>
      <c r="J195" s="15">
        <v>2.9962459704397499</v>
      </c>
      <c r="K195" s="15"/>
    </row>
    <row r="196" spans="1:11" ht="21.95" customHeight="1">
      <c r="A196" s="121" t="s">
        <v>250</v>
      </c>
      <c r="B196" s="121"/>
      <c r="C196" s="122" t="s">
        <v>453</v>
      </c>
      <c r="D196" s="121" t="s">
        <v>234</v>
      </c>
      <c r="E196" s="121" t="s">
        <v>454</v>
      </c>
      <c r="F196" s="121" t="s">
        <v>253</v>
      </c>
      <c r="G196" s="123" t="s">
        <v>4</v>
      </c>
      <c r="H196" s="122" t="s">
        <v>593</v>
      </c>
      <c r="I196" s="122" t="s">
        <v>456</v>
      </c>
      <c r="J196" s="15">
        <v>0.53697223564964403</v>
      </c>
      <c r="K196" s="15"/>
    </row>
    <row r="197" spans="1:11" ht="33" customHeight="1">
      <c r="A197" s="121" t="s">
        <v>250</v>
      </c>
      <c r="B197" s="121"/>
      <c r="C197" s="122" t="s">
        <v>441</v>
      </c>
      <c r="D197" s="121" t="s">
        <v>234</v>
      </c>
      <c r="E197" s="121" t="s">
        <v>442</v>
      </c>
      <c r="F197" s="121" t="s">
        <v>253</v>
      </c>
      <c r="G197" s="123" t="s">
        <v>4</v>
      </c>
      <c r="H197" s="122" t="s">
        <v>594</v>
      </c>
      <c r="I197" s="122" t="s">
        <v>444</v>
      </c>
      <c r="J197" s="15">
        <v>0.35163175181430201</v>
      </c>
      <c r="K197" s="15"/>
    </row>
    <row r="198" spans="1:11" ht="21.95" customHeight="1">
      <c r="A198" s="121" t="s">
        <v>250</v>
      </c>
      <c r="B198" s="121"/>
      <c r="C198" s="122" t="s">
        <v>595</v>
      </c>
      <c r="D198" s="121" t="s">
        <v>234</v>
      </c>
      <c r="E198" s="121" t="s">
        <v>596</v>
      </c>
      <c r="F198" s="121" t="s">
        <v>253</v>
      </c>
      <c r="G198" s="123" t="s">
        <v>4</v>
      </c>
      <c r="H198" s="122" t="s">
        <v>557</v>
      </c>
      <c r="I198" s="122" t="s">
        <v>597</v>
      </c>
      <c r="J198" s="15">
        <v>39.655914770198997</v>
      </c>
      <c r="K198" s="15"/>
    </row>
    <row r="199" spans="1:11" ht="18" customHeight="1">
      <c r="A199" s="124"/>
      <c r="B199" s="124"/>
      <c r="C199" s="124"/>
      <c r="D199" s="124"/>
      <c r="E199" s="124"/>
      <c r="F199" s="124"/>
      <c r="G199" s="124"/>
      <c r="H199" s="320" t="s">
        <v>270</v>
      </c>
      <c r="I199" s="320"/>
      <c r="J199" s="320" t="s">
        <v>271</v>
      </c>
      <c r="K199" s="320"/>
    </row>
    <row r="200" spans="1:11" ht="18" customHeight="1">
      <c r="A200" s="124"/>
      <c r="B200" s="124"/>
      <c r="C200" s="124"/>
      <c r="D200" s="124"/>
      <c r="E200" s="124"/>
      <c r="F200" s="124"/>
      <c r="G200" s="124"/>
      <c r="H200" s="320" t="s">
        <v>272</v>
      </c>
      <c r="I200" s="320"/>
      <c r="J200" s="320" t="s">
        <v>583</v>
      </c>
      <c r="K200" s="320"/>
    </row>
    <row r="201" spans="1:11" ht="0.95" customHeight="1">
      <c r="A201" s="114"/>
      <c r="B201" s="114"/>
      <c r="C201" s="114"/>
      <c r="D201" s="114"/>
      <c r="E201" s="114"/>
      <c r="F201" s="114"/>
      <c r="G201" s="114"/>
      <c r="H201" s="114"/>
      <c r="I201" s="114"/>
      <c r="J201" s="114"/>
      <c r="K201" s="114"/>
    </row>
    <row r="202" spans="1:11" ht="21.95" customHeight="1">
      <c r="A202" s="114" t="s">
        <v>232</v>
      </c>
      <c r="B202" s="115" t="s">
        <v>100</v>
      </c>
      <c r="C202" s="116" t="s">
        <v>598</v>
      </c>
      <c r="D202" s="114" t="s">
        <v>234</v>
      </c>
      <c r="E202" s="114" t="s">
        <v>599</v>
      </c>
      <c r="F202" s="114" t="s">
        <v>568</v>
      </c>
      <c r="G202" s="117" t="s">
        <v>263</v>
      </c>
      <c r="H202" s="116" t="s">
        <v>561</v>
      </c>
      <c r="I202" s="116" t="s">
        <v>600</v>
      </c>
      <c r="J202" s="17" t="s">
        <v>601</v>
      </c>
      <c r="K202" s="17"/>
    </row>
    <row r="203" spans="1:11" ht="21.95" customHeight="1">
      <c r="A203" s="118" t="s">
        <v>239</v>
      </c>
      <c r="B203" s="118"/>
      <c r="C203" s="119" t="s">
        <v>571</v>
      </c>
      <c r="D203" s="118" t="s">
        <v>234</v>
      </c>
      <c r="E203" s="118" t="s">
        <v>572</v>
      </c>
      <c r="F203" s="118" t="s">
        <v>242</v>
      </c>
      <c r="G203" s="120" t="s">
        <v>243</v>
      </c>
      <c r="H203" s="119" t="s">
        <v>602</v>
      </c>
      <c r="I203" s="119" t="s">
        <v>573</v>
      </c>
      <c r="J203" s="16">
        <v>87.307034919998699</v>
      </c>
      <c r="K203" s="16"/>
    </row>
    <row r="204" spans="1:11" ht="21.95" customHeight="1">
      <c r="A204" s="118" t="s">
        <v>239</v>
      </c>
      <c r="B204" s="118"/>
      <c r="C204" s="119" t="s">
        <v>574</v>
      </c>
      <c r="D204" s="118" t="s">
        <v>234</v>
      </c>
      <c r="E204" s="118" t="s">
        <v>575</v>
      </c>
      <c r="F204" s="118" t="s">
        <v>242</v>
      </c>
      <c r="G204" s="120" t="s">
        <v>243</v>
      </c>
      <c r="H204" s="119" t="s">
        <v>602</v>
      </c>
      <c r="I204" s="119" t="s">
        <v>576</v>
      </c>
      <c r="J204" s="16">
        <v>109.97577544076999</v>
      </c>
      <c r="K204" s="16"/>
    </row>
    <row r="205" spans="1:11" ht="33" customHeight="1">
      <c r="A205" s="121" t="s">
        <v>250</v>
      </c>
      <c r="B205" s="121"/>
      <c r="C205" s="122" t="s">
        <v>603</v>
      </c>
      <c r="D205" s="121" t="s">
        <v>234</v>
      </c>
      <c r="E205" s="121" t="s">
        <v>604</v>
      </c>
      <c r="F205" s="121" t="s">
        <v>253</v>
      </c>
      <c r="G205" s="123" t="s">
        <v>4</v>
      </c>
      <c r="H205" s="122" t="s">
        <v>557</v>
      </c>
      <c r="I205" s="122" t="s">
        <v>605</v>
      </c>
      <c r="J205" s="15">
        <v>14.792652544418599</v>
      </c>
      <c r="K205" s="15"/>
    </row>
    <row r="206" spans="1:11" ht="21.95" customHeight="1">
      <c r="A206" s="121" t="s">
        <v>250</v>
      </c>
      <c r="B206" s="121"/>
      <c r="C206" s="122" t="s">
        <v>606</v>
      </c>
      <c r="D206" s="121" t="s">
        <v>234</v>
      </c>
      <c r="E206" s="121" t="s">
        <v>607</v>
      </c>
      <c r="F206" s="121" t="s">
        <v>253</v>
      </c>
      <c r="G206" s="123" t="s">
        <v>263</v>
      </c>
      <c r="H206" s="122" t="s">
        <v>608</v>
      </c>
      <c r="I206" s="122" t="s">
        <v>609</v>
      </c>
      <c r="J206" s="15">
        <v>137.045529994216</v>
      </c>
      <c r="K206" s="15"/>
    </row>
    <row r="207" spans="1:11" ht="21.95" customHeight="1">
      <c r="A207" s="121" t="s">
        <v>250</v>
      </c>
      <c r="B207" s="121"/>
      <c r="C207" s="122" t="s">
        <v>610</v>
      </c>
      <c r="D207" s="121" t="s">
        <v>234</v>
      </c>
      <c r="E207" s="121" t="s">
        <v>611</v>
      </c>
      <c r="F207" s="121" t="s">
        <v>253</v>
      </c>
      <c r="G207" s="123" t="s">
        <v>4</v>
      </c>
      <c r="H207" s="122" t="s">
        <v>561</v>
      </c>
      <c r="I207" s="122" t="s">
        <v>612</v>
      </c>
      <c r="J207" s="15">
        <v>1.99900710059711</v>
      </c>
      <c r="K207" s="15"/>
    </row>
    <row r="208" spans="1:11" ht="18" customHeight="1">
      <c r="A208" s="124"/>
      <c r="B208" s="124"/>
      <c r="C208" s="124"/>
      <c r="D208" s="124"/>
      <c r="E208" s="124"/>
      <c r="F208" s="124"/>
      <c r="G208" s="124"/>
      <c r="H208" s="320" t="s">
        <v>270</v>
      </c>
      <c r="I208" s="320"/>
      <c r="J208" s="320" t="s">
        <v>271</v>
      </c>
      <c r="K208" s="320"/>
    </row>
    <row r="209" spans="1:11" ht="18" customHeight="1">
      <c r="A209" s="124"/>
      <c r="B209" s="124"/>
      <c r="C209" s="124"/>
      <c r="D209" s="124"/>
      <c r="E209" s="124"/>
      <c r="F209" s="124"/>
      <c r="G209" s="124"/>
      <c r="H209" s="320" t="s">
        <v>272</v>
      </c>
      <c r="I209" s="320"/>
      <c r="J209" s="320" t="s">
        <v>601</v>
      </c>
      <c r="K209" s="320"/>
    </row>
    <row r="210" spans="1:11" ht="0.95" customHeight="1">
      <c r="A210" s="114"/>
      <c r="B210" s="114"/>
      <c r="C210" s="114"/>
      <c r="D210" s="114"/>
      <c r="E210" s="114"/>
      <c r="F210" s="114"/>
      <c r="G210" s="114"/>
      <c r="H210" s="114"/>
      <c r="I210" s="114"/>
      <c r="J210" s="114"/>
      <c r="K210" s="114"/>
    </row>
    <row r="211" spans="1:11" ht="21.95" customHeight="1">
      <c r="A211" s="114" t="s">
        <v>232</v>
      </c>
      <c r="B211" s="115" t="s">
        <v>103</v>
      </c>
      <c r="C211" s="116" t="s">
        <v>104</v>
      </c>
      <c r="D211" s="114" t="s">
        <v>234</v>
      </c>
      <c r="E211" s="114" t="s">
        <v>613</v>
      </c>
      <c r="F211" s="114" t="s">
        <v>568</v>
      </c>
      <c r="G211" s="117" t="s">
        <v>4</v>
      </c>
      <c r="H211" s="116" t="s">
        <v>557</v>
      </c>
      <c r="I211" s="116" t="s">
        <v>614</v>
      </c>
      <c r="J211" s="17" t="s">
        <v>615</v>
      </c>
      <c r="K211" s="17"/>
    </row>
    <row r="212" spans="1:11" ht="21.95" customHeight="1">
      <c r="A212" s="118" t="s">
        <v>239</v>
      </c>
      <c r="B212" s="118"/>
      <c r="C212" s="119" t="s">
        <v>574</v>
      </c>
      <c r="D212" s="118" t="s">
        <v>234</v>
      </c>
      <c r="E212" s="118" t="s">
        <v>575</v>
      </c>
      <c r="F212" s="118" t="s">
        <v>242</v>
      </c>
      <c r="G212" s="120" t="s">
        <v>243</v>
      </c>
      <c r="H212" s="119" t="s">
        <v>616</v>
      </c>
      <c r="I212" s="119" t="s">
        <v>576</v>
      </c>
      <c r="J212" s="16">
        <v>13.5803893946442</v>
      </c>
      <c r="K212" s="16"/>
    </row>
    <row r="213" spans="1:11" ht="21.95" customHeight="1">
      <c r="A213" s="118" t="s">
        <v>239</v>
      </c>
      <c r="B213" s="118"/>
      <c r="C213" s="119" t="s">
        <v>285</v>
      </c>
      <c r="D213" s="118" t="s">
        <v>234</v>
      </c>
      <c r="E213" s="118" t="s">
        <v>286</v>
      </c>
      <c r="F213" s="118" t="s">
        <v>242</v>
      </c>
      <c r="G213" s="120" t="s">
        <v>243</v>
      </c>
      <c r="H213" s="119" t="s">
        <v>616</v>
      </c>
      <c r="I213" s="119" t="s">
        <v>288</v>
      </c>
      <c r="J213" s="16">
        <v>9.6054462090504291</v>
      </c>
      <c r="K213" s="16"/>
    </row>
    <row r="214" spans="1:11" ht="21.95" customHeight="1">
      <c r="A214" s="121" t="s">
        <v>250</v>
      </c>
      <c r="B214" s="121"/>
      <c r="C214" s="122" t="s">
        <v>617</v>
      </c>
      <c r="D214" s="121" t="s">
        <v>234</v>
      </c>
      <c r="E214" s="121" t="s">
        <v>618</v>
      </c>
      <c r="F214" s="121" t="s">
        <v>253</v>
      </c>
      <c r="G214" s="123" t="s">
        <v>4</v>
      </c>
      <c r="H214" s="122" t="s">
        <v>557</v>
      </c>
      <c r="I214" s="122" t="s">
        <v>619</v>
      </c>
      <c r="J214" s="15">
        <v>97.1741643963054</v>
      </c>
      <c r="K214" s="15"/>
    </row>
    <row r="215" spans="1:11" ht="18" customHeight="1">
      <c r="A215" s="124"/>
      <c r="B215" s="124"/>
      <c r="C215" s="124"/>
      <c r="D215" s="124"/>
      <c r="E215" s="124"/>
      <c r="F215" s="124"/>
      <c r="G215" s="124"/>
      <c r="H215" s="320" t="s">
        <v>270</v>
      </c>
      <c r="I215" s="320"/>
      <c r="J215" s="320" t="s">
        <v>271</v>
      </c>
      <c r="K215" s="320"/>
    </row>
    <row r="216" spans="1:11" ht="18" customHeight="1">
      <c r="A216" s="124"/>
      <c r="B216" s="124"/>
      <c r="C216" s="124"/>
      <c r="D216" s="124"/>
      <c r="E216" s="124"/>
      <c r="F216" s="124"/>
      <c r="G216" s="124"/>
      <c r="H216" s="320" t="s">
        <v>272</v>
      </c>
      <c r="I216" s="320"/>
      <c r="J216" s="320" t="s">
        <v>615</v>
      </c>
      <c r="K216" s="320"/>
    </row>
    <row r="217" spans="1:11" ht="0.95" customHeight="1">
      <c r="A217" s="114"/>
      <c r="B217" s="114"/>
      <c r="C217" s="114"/>
      <c r="D217" s="114"/>
      <c r="E217" s="114"/>
      <c r="F217" s="114"/>
      <c r="G217" s="114"/>
      <c r="H217" s="114"/>
      <c r="I217" s="114"/>
      <c r="J217" s="114"/>
      <c r="K217" s="114"/>
    </row>
    <row r="218" spans="1:11" ht="21.95" customHeight="1">
      <c r="A218" s="114" t="s">
        <v>232</v>
      </c>
      <c r="B218" s="115" t="s">
        <v>106</v>
      </c>
      <c r="C218" s="116" t="s">
        <v>620</v>
      </c>
      <c r="D218" s="114" t="s">
        <v>234</v>
      </c>
      <c r="E218" s="114" t="s">
        <v>621</v>
      </c>
      <c r="F218" s="114" t="s">
        <v>568</v>
      </c>
      <c r="G218" s="117" t="s">
        <v>4</v>
      </c>
      <c r="H218" s="116" t="s">
        <v>557</v>
      </c>
      <c r="I218" s="116" t="s">
        <v>622</v>
      </c>
      <c r="J218" s="17" t="s">
        <v>623</v>
      </c>
      <c r="K218" s="17"/>
    </row>
    <row r="219" spans="1:11" ht="21.95" customHeight="1">
      <c r="A219" s="118" t="s">
        <v>239</v>
      </c>
      <c r="B219" s="118"/>
      <c r="C219" s="119" t="s">
        <v>571</v>
      </c>
      <c r="D219" s="118" t="s">
        <v>234</v>
      </c>
      <c r="E219" s="118" t="s">
        <v>572</v>
      </c>
      <c r="F219" s="118" t="s">
        <v>242</v>
      </c>
      <c r="G219" s="120" t="s">
        <v>243</v>
      </c>
      <c r="H219" s="119" t="s">
        <v>515</v>
      </c>
      <c r="I219" s="119" t="s">
        <v>573</v>
      </c>
      <c r="J219" s="16">
        <v>21.5629998840848</v>
      </c>
      <c r="K219" s="16"/>
    </row>
    <row r="220" spans="1:11" ht="21.95" customHeight="1">
      <c r="A220" s="118" t="s">
        <v>239</v>
      </c>
      <c r="B220" s="118"/>
      <c r="C220" s="119" t="s">
        <v>574</v>
      </c>
      <c r="D220" s="118" t="s">
        <v>234</v>
      </c>
      <c r="E220" s="118" t="s">
        <v>575</v>
      </c>
      <c r="F220" s="118" t="s">
        <v>242</v>
      </c>
      <c r="G220" s="120" t="s">
        <v>243</v>
      </c>
      <c r="H220" s="119" t="s">
        <v>515</v>
      </c>
      <c r="I220" s="119" t="s">
        <v>576</v>
      </c>
      <c r="J220" s="16">
        <v>27.161701634403599</v>
      </c>
      <c r="K220" s="16"/>
    </row>
    <row r="221" spans="1:11" ht="21.95" customHeight="1">
      <c r="A221" s="121" t="s">
        <v>250</v>
      </c>
      <c r="B221" s="121"/>
      <c r="C221" s="122" t="s">
        <v>624</v>
      </c>
      <c r="D221" s="121" t="s">
        <v>234</v>
      </c>
      <c r="E221" s="121" t="s">
        <v>625</v>
      </c>
      <c r="F221" s="121" t="s">
        <v>253</v>
      </c>
      <c r="G221" s="123" t="s">
        <v>4</v>
      </c>
      <c r="H221" s="122" t="s">
        <v>557</v>
      </c>
      <c r="I221" s="122" t="s">
        <v>626</v>
      </c>
      <c r="J221" s="15">
        <v>20.275298481511498</v>
      </c>
      <c r="K221" s="15"/>
    </row>
    <row r="222" spans="1:11" ht="18" customHeight="1">
      <c r="A222" s="124"/>
      <c r="B222" s="124"/>
      <c r="C222" s="124"/>
      <c r="D222" s="124"/>
      <c r="E222" s="124"/>
      <c r="F222" s="124"/>
      <c r="G222" s="124"/>
      <c r="H222" s="320" t="s">
        <v>270</v>
      </c>
      <c r="I222" s="320"/>
      <c r="J222" s="320" t="s">
        <v>271</v>
      </c>
      <c r="K222" s="320"/>
    </row>
    <row r="223" spans="1:11" ht="18" customHeight="1">
      <c r="A223" s="124"/>
      <c r="B223" s="124"/>
      <c r="C223" s="124"/>
      <c r="D223" s="124"/>
      <c r="E223" s="124"/>
      <c r="F223" s="124"/>
      <c r="G223" s="124"/>
      <c r="H223" s="320" t="s">
        <v>272</v>
      </c>
      <c r="I223" s="320"/>
      <c r="J223" s="320" t="s">
        <v>623</v>
      </c>
      <c r="K223" s="320"/>
    </row>
    <row r="224" spans="1:11" ht="0.95" customHeight="1">
      <c r="A224" s="114"/>
      <c r="B224" s="114"/>
      <c r="C224" s="114"/>
      <c r="D224" s="114"/>
      <c r="E224" s="114"/>
      <c r="F224" s="114"/>
      <c r="G224" s="114"/>
      <c r="H224" s="114"/>
      <c r="I224" s="114"/>
      <c r="J224" s="114"/>
      <c r="K224" s="114"/>
    </row>
    <row r="225" spans="1:12" ht="33" customHeight="1">
      <c r="A225" s="114" t="s">
        <v>232</v>
      </c>
      <c r="B225" s="115" t="s">
        <v>109</v>
      </c>
      <c r="C225" s="116" t="s">
        <v>627</v>
      </c>
      <c r="D225" s="114" t="s">
        <v>234</v>
      </c>
      <c r="E225" s="114" t="s">
        <v>628</v>
      </c>
      <c r="F225" s="114" t="s">
        <v>568</v>
      </c>
      <c r="G225" s="117" t="s">
        <v>4</v>
      </c>
      <c r="H225" s="116" t="s">
        <v>557</v>
      </c>
      <c r="I225" s="116">
        <v>322.88</v>
      </c>
      <c r="J225" s="17">
        <v>1291.52</v>
      </c>
      <c r="K225" s="17"/>
      <c r="L225" s="126"/>
    </row>
    <row r="226" spans="1:12" ht="21.95" customHeight="1">
      <c r="A226" s="118" t="s">
        <v>239</v>
      </c>
      <c r="B226" s="118"/>
      <c r="C226" s="119" t="s">
        <v>574</v>
      </c>
      <c r="D226" s="118" t="s">
        <v>234</v>
      </c>
      <c r="E226" s="118" t="s">
        <v>575</v>
      </c>
      <c r="F226" s="118" t="s">
        <v>242</v>
      </c>
      <c r="G226" s="120" t="s">
        <v>243</v>
      </c>
      <c r="H226" s="119" t="s">
        <v>561</v>
      </c>
      <c r="I226" s="119" t="s">
        <v>576</v>
      </c>
      <c r="J226" s="16">
        <v>135.83538668606599</v>
      </c>
      <c r="K226" s="16">
        <f t="shared" ref="K226:K232" si="0">SUM(J226:J226)</f>
        <v>135.83538668606599</v>
      </c>
    </row>
    <row r="227" spans="1:12" ht="21.95" customHeight="1">
      <c r="A227" s="118" t="s">
        <v>239</v>
      </c>
      <c r="B227" s="118"/>
      <c r="C227" s="119" t="s">
        <v>413</v>
      </c>
      <c r="D227" s="118" t="s">
        <v>234</v>
      </c>
      <c r="E227" s="118" t="s">
        <v>414</v>
      </c>
      <c r="F227" s="118" t="s">
        <v>242</v>
      </c>
      <c r="G227" s="120" t="s">
        <v>243</v>
      </c>
      <c r="H227" s="119" t="s">
        <v>557</v>
      </c>
      <c r="I227" s="119" t="s">
        <v>416</v>
      </c>
      <c r="J227" s="16">
        <v>67.237716436771905</v>
      </c>
      <c r="K227" s="16">
        <f t="shared" si="0"/>
        <v>67.237716436771905</v>
      </c>
    </row>
    <row r="228" spans="1:12" ht="21.95" customHeight="1">
      <c r="A228" s="118" t="s">
        <v>239</v>
      </c>
      <c r="B228" s="118"/>
      <c r="C228" s="119" t="s">
        <v>285</v>
      </c>
      <c r="D228" s="118" t="s">
        <v>234</v>
      </c>
      <c r="E228" s="118" t="s">
        <v>286</v>
      </c>
      <c r="F228" s="118" t="s">
        <v>242</v>
      </c>
      <c r="G228" s="120" t="s">
        <v>243</v>
      </c>
      <c r="H228" s="119" t="s">
        <v>629</v>
      </c>
      <c r="I228" s="119" t="s">
        <v>288</v>
      </c>
      <c r="J228" s="16">
        <v>144.11510548583499</v>
      </c>
      <c r="K228" s="16">
        <f t="shared" si="0"/>
        <v>144.11510548583499</v>
      </c>
    </row>
    <row r="229" spans="1:12" ht="21.95" customHeight="1">
      <c r="A229" s="121" t="s">
        <v>250</v>
      </c>
      <c r="B229" s="121"/>
      <c r="C229" s="122" t="s">
        <v>630</v>
      </c>
      <c r="D229" s="121" t="s">
        <v>234</v>
      </c>
      <c r="E229" s="121" t="s">
        <v>631</v>
      </c>
      <c r="F229" s="121" t="s">
        <v>253</v>
      </c>
      <c r="G229" s="123" t="s">
        <v>40</v>
      </c>
      <c r="H229" s="122" t="s">
        <v>632</v>
      </c>
      <c r="I229" s="122" t="s">
        <v>633</v>
      </c>
      <c r="J229" s="15">
        <v>7.2357542554503604</v>
      </c>
      <c r="K229" s="15">
        <f t="shared" si="0"/>
        <v>7.2357542554503604</v>
      </c>
    </row>
    <row r="230" spans="1:12" ht="21.95" customHeight="1">
      <c r="A230" s="121" t="s">
        <v>250</v>
      </c>
      <c r="B230" s="121"/>
      <c r="C230" s="122" t="s">
        <v>403</v>
      </c>
      <c r="D230" s="121" t="s">
        <v>234</v>
      </c>
      <c r="E230" s="121" t="s">
        <v>404</v>
      </c>
      <c r="F230" s="121" t="s">
        <v>253</v>
      </c>
      <c r="G230" s="123" t="s">
        <v>258</v>
      </c>
      <c r="H230" s="122" t="s">
        <v>629</v>
      </c>
      <c r="I230" s="122" t="s">
        <v>406</v>
      </c>
      <c r="J230" s="15">
        <v>4.1998573622017004</v>
      </c>
      <c r="K230" s="15">
        <f t="shared" si="0"/>
        <v>4.1998573622017004</v>
      </c>
    </row>
    <row r="231" spans="1:12" ht="21.95" customHeight="1">
      <c r="A231" s="121" t="s">
        <v>250</v>
      </c>
      <c r="B231" s="121"/>
      <c r="C231" s="122" t="s">
        <v>634</v>
      </c>
      <c r="D231" s="121" t="s">
        <v>234</v>
      </c>
      <c r="E231" s="121" t="s">
        <v>635</v>
      </c>
      <c r="F231" s="121" t="s">
        <v>253</v>
      </c>
      <c r="G231" s="123" t="s">
        <v>40</v>
      </c>
      <c r="H231" s="122" t="s">
        <v>632</v>
      </c>
      <c r="I231" s="122" t="s">
        <v>402</v>
      </c>
      <c r="J231" s="15">
        <v>5.5618111068013896</v>
      </c>
      <c r="K231" s="15">
        <f t="shared" si="0"/>
        <v>5.5618111068013896</v>
      </c>
    </row>
    <row r="232" spans="1:12" ht="21.95" customHeight="1">
      <c r="A232" s="121" t="s">
        <v>250</v>
      </c>
      <c r="B232" s="121"/>
      <c r="C232" s="122" t="s">
        <v>636</v>
      </c>
      <c r="D232" s="121" t="s">
        <v>234</v>
      </c>
      <c r="E232" s="121" t="s">
        <v>637</v>
      </c>
      <c r="F232" s="121" t="s">
        <v>253</v>
      </c>
      <c r="G232" s="123" t="s">
        <v>4</v>
      </c>
      <c r="H232" s="122" t="s">
        <v>557</v>
      </c>
      <c r="I232" s="122" t="s">
        <v>638</v>
      </c>
      <c r="J232" s="15">
        <v>663.01748224624203</v>
      </c>
      <c r="K232" s="15">
        <f t="shared" si="0"/>
        <v>663.01748224624203</v>
      </c>
    </row>
    <row r="233" spans="1:12" ht="21.95" customHeight="1">
      <c r="A233" s="121" t="s">
        <v>250</v>
      </c>
      <c r="B233" s="121"/>
      <c r="C233" s="122" t="s">
        <v>639</v>
      </c>
      <c r="D233" s="121" t="s">
        <v>234</v>
      </c>
      <c r="E233" s="121" t="s">
        <v>640</v>
      </c>
      <c r="F233" s="121" t="s">
        <v>253</v>
      </c>
      <c r="G233" s="123" t="s">
        <v>4</v>
      </c>
      <c r="H233" s="122" t="s">
        <v>561</v>
      </c>
      <c r="I233" s="122">
        <v>33.04</v>
      </c>
      <c r="J233" s="15">
        <v>264.32</v>
      </c>
      <c r="K233" s="15"/>
    </row>
    <row r="234" spans="1:12" ht="18" customHeight="1">
      <c r="A234" s="124"/>
      <c r="B234" s="124"/>
      <c r="C234" s="124"/>
      <c r="D234" s="124"/>
      <c r="E234" s="124"/>
      <c r="F234" s="124"/>
      <c r="G234" s="124"/>
      <c r="H234" s="320" t="s">
        <v>270</v>
      </c>
      <c r="I234" s="320"/>
      <c r="J234" s="320" t="s">
        <v>271</v>
      </c>
      <c r="K234" s="320"/>
    </row>
    <row r="235" spans="1:12" ht="18" customHeight="1">
      <c r="A235" s="124"/>
      <c r="B235" s="124"/>
      <c r="C235" s="124"/>
      <c r="D235" s="124"/>
      <c r="E235" s="124"/>
      <c r="F235" s="124"/>
      <c r="G235" s="124"/>
      <c r="H235" s="320" t="s">
        <v>272</v>
      </c>
      <c r="I235" s="320"/>
      <c r="J235" s="320">
        <v>1291.52</v>
      </c>
      <c r="K235" s="320"/>
    </row>
    <row r="236" spans="1:12" ht="0.95" customHeight="1">
      <c r="A236" s="114"/>
      <c r="B236" s="114"/>
      <c r="C236" s="114"/>
      <c r="D236" s="114"/>
      <c r="E236" s="114"/>
      <c r="F236" s="114"/>
      <c r="G236" s="114"/>
      <c r="H236" s="114"/>
      <c r="I236" s="114"/>
      <c r="J236" s="114"/>
      <c r="K236" s="114"/>
    </row>
    <row r="237" spans="1:12" ht="18" customHeight="1">
      <c r="A237" s="124"/>
      <c r="B237" s="124"/>
      <c r="C237" s="124"/>
      <c r="D237" s="124"/>
      <c r="E237" s="124"/>
      <c r="F237" s="124"/>
      <c r="G237" s="124"/>
      <c r="H237" s="125"/>
      <c r="I237" s="125"/>
      <c r="J237" s="125"/>
      <c r="K237" s="125"/>
    </row>
    <row r="238" spans="1:12" ht="18" customHeight="1">
      <c r="A238" s="107"/>
      <c r="B238" s="108" t="s">
        <v>112</v>
      </c>
      <c r="C238" s="109"/>
      <c r="D238" s="110"/>
      <c r="E238" s="110" t="s">
        <v>641</v>
      </c>
      <c r="F238" s="110"/>
      <c r="G238" s="111"/>
      <c r="H238" s="112"/>
      <c r="I238" s="112"/>
      <c r="J238" s="113"/>
      <c r="K238" s="113"/>
    </row>
    <row r="239" spans="1:12" ht="0.95" customHeight="1">
      <c r="A239" s="114"/>
      <c r="B239" s="114"/>
      <c r="C239" s="114"/>
      <c r="D239" s="114"/>
      <c r="E239" s="114"/>
      <c r="F239" s="114"/>
      <c r="G239" s="114"/>
      <c r="H239" s="114"/>
      <c r="I239" s="114"/>
      <c r="J239" s="114"/>
      <c r="K239" s="114"/>
    </row>
    <row r="240" spans="1:12" ht="21.95" customHeight="1">
      <c r="A240" s="114" t="s">
        <v>232</v>
      </c>
      <c r="B240" s="115" t="s">
        <v>114</v>
      </c>
      <c r="C240" s="116" t="s">
        <v>642</v>
      </c>
      <c r="D240" s="114" t="s">
        <v>497</v>
      </c>
      <c r="E240" s="114" t="s">
        <v>643</v>
      </c>
      <c r="F240" s="114"/>
      <c r="G240" s="117" t="s">
        <v>4</v>
      </c>
      <c r="H240" s="116" t="s">
        <v>644</v>
      </c>
      <c r="I240" s="116" t="s">
        <v>645</v>
      </c>
      <c r="J240" s="17" t="s">
        <v>646</v>
      </c>
      <c r="K240" s="17"/>
    </row>
    <row r="241" spans="1:11" ht="21.95" customHeight="1">
      <c r="A241" s="118" t="s">
        <v>239</v>
      </c>
      <c r="B241" s="118"/>
      <c r="C241" s="119" t="s">
        <v>647</v>
      </c>
      <c r="D241" s="118" t="s">
        <v>497</v>
      </c>
      <c r="E241" s="118" t="s">
        <v>648</v>
      </c>
      <c r="F241" s="118"/>
      <c r="G241" s="120" t="s">
        <v>4</v>
      </c>
      <c r="H241" s="119" t="s">
        <v>644</v>
      </c>
      <c r="I241" s="119" t="s">
        <v>649</v>
      </c>
      <c r="J241" s="16">
        <v>123.57</v>
      </c>
      <c r="K241" s="16"/>
    </row>
    <row r="242" spans="1:11" ht="21.95" customHeight="1">
      <c r="A242" s="118" t="s">
        <v>239</v>
      </c>
      <c r="B242" s="118"/>
      <c r="C242" s="119" t="s">
        <v>650</v>
      </c>
      <c r="D242" s="118" t="s">
        <v>497</v>
      </c>
      <c r="E242" s="118" t="s">
        <v>651</v>
      </c>
      <c r="F242" s="118"/>
      <c r="G242" s="120" t="s">
        <v>4</v>
      </c>
      <c r="H242" s="119" t="s">
        <v>644</v>
      </c>
      <c r="I242" s="119" t="s">
        <v>652</v>
      </c>
      <c r="J242" s="16">
        <v>110.34</v>
      </c>
      <c r="K242" s="16"/>
    </row>
    <row r="243" spans="1:11" ht="21.95" customHeight="1">
      <c r="A243" s="118" t="s">
        <v>239</v>
      </c>
      <c r="B243" s="118"/>
      <c r="C243" s="119" t="s">
        <v>653</v>
      </c>
      <c r="D243" s="118" t="s">
        <v>497</v>
      </c>
      <c r="E243" s="118" t="s">
        <v>654</v>
      </c>
      <c r="F243" s="118"/>
      <c r="G243" s="120" t="s">
        <v>4</v>
      </c>
      <c r="H243" s="119" t="s">
        <v>644</v>
      </c>
      <c r="I243" s="119" t="s">
        <v>655</v>
      </c>
      <c r="J243" s="16">
        <v>492.57</v>
      </c>
      <c r="K243" s="16"/>
    </row>
    <row r="244" spans="1:11" ht="18" customHeight="1">
      <c r="A244" s="124"/>
      <c r="B244" s="124"/>
      <c r="C244" s="124"/>
      <c r="D244" s="124"/>
      <c r="E244" s="124"/>
      <c r="F244" s="124"/>
      <c r="G244" s="124"/>
      <c r="H244" s="320" t="s">
        <v>270</v>
      </c>
      <c r="I244" s="320"/>
      <c r="J244" s="320" t="s">
        <v>271</v>
      </c>
      <c r="K244" s="320"/>
    </row>
    <row r="245" spans="1:11" ht="18" customHeight="1">
      <c r="A245" s="124"/>
      <c r="B245" s="124"/>
      <c r="C245" s="124"/>
      <c r="D245" s="124"/>
      <c r="E245" s="124"/>
      <c r="F245" s="124"/>
      <c r="G245" s="124"/>
      <c r="H245" s="320" t="s">
        <v>272</v>
      </c>
      <c r="I245" s="320"/>
      <c r="J245" s="320" t="s">
        <v>646</v>
      </c>
      <c r="K245" s="320"/>
    </row>
    <row r="246" spans="1:11" ht="0.95" customHeight="1">
      <c r="A246" s="114"/>
      <c r="B246" s="114"/>
      <c r="C246" s="114"/>
      <c r="D246" s="114"/>
      <c r="E246" s="114"/>
      <c r="F246" s="114"/>
      <c r="G246" s="114"/>
      <c r="H246" s="114"/>
      <c r="I246" s="114"/>
      <c r="J246" s="114"/>
      <c r="K246" s="114"/>
    </row>
    <row r="247" spans="1:11" ht="21.95" customHeight="1">
      <c r="A247" s="114" t="s">
        <v>232</v>
      </c>
      <c r="B247" s="115" t="s">
        <v>117</v>
      </c>
      <c r="C247" s="116" t="s">
        <v>656</v>
      </c>
      <c r="D247" s="114" t="s">
        <v>234</v>
      </c>
      <c r="E247" s="114" t="s">
        <v>119</v>
      </c>
      <c r="F247" s="114" t="s">
        <v>568</v>
      </c>
      <c r="G247" s="117" t="s">
        <v>4</v>
      </c>
      <c r="H247" s="116" t="s">
        <v>557</v>
      </c>
      <c r="I247" s="116" t="s">
        <v>657</v>
      </c>
      <c r="J247" s="17" t="s">
        <v>658</v>
      </c>
      <c r="K247" s="17"/>
    </row>
    <row r="248" spans="1:11" ht="21.95" customHeight="1">
      <c r="A248" s="118" t="s">
        <v>239</v>
      </c>
      <c r="B248" s="118"/>
      <c r="C248" s="119" t="s">
        <v>571</v>
      </c>
      <c r="D248" s="118" t="s">
        <v>234</v>
      </c>
      <c r="E248" s="118" t="s">
        <v>572</v>
      </c>
      <c r="F248" s="118" t="s">
        <v>242</v>
      </c>
      <c r="G248" s="120" t="s">
        <v>243</v>
      </c>
      <c r="H248" s="119" t="s">
        <v>561</v>
      </c>
      <c r="I248" s="119" t="s">
        <v>573</v>
      </c>
      <c r="J248" s="16">
        <v>107.84</v>
      </c>
      <c r="K248" s="16"/>
    </row>
    <row r="249" spans="1:11" ht="21.95" customHeight="1">
      <c r="A249" s="118" t="s">
        <v>239</v>
      </c>
      <c r="B249" s="118"/>
      <c r="C249" s="119" t="s">
        <v>574</v>
      </c>
      <c r="D249" s="118" t="s">
        <v>234</v>
      </c>
      <c r="E249" s="118" t="s">
        <v>575</v>
      </c>
      <c r="F249" s="118" t="s">
        <v>242</v>
      </c>
      <c r="G249" s="120" t="s">
        <v>243</v>
      </c>
      <c r="H249" s="119" t="s">
        <v>561</v>
      </c>
      <c r="I249" s="119" t="s">
        <v>576</v>
      </c>
      <c r="J249" s="16">
        <v>135.84</v>
      </c>
      <c r="K249" s="16"/>
    </row>
    <row r="250" spans="1:11" ht="21.95" customHeight="1">
      <c r="A250" s="121" t="s">
        <v>250</v>
      </c>
      <c r="B250" s="121"/>
      <c r="C250" s="122" t="s">
        <v>659</v>
      </c>
      <c r="D250" s="121" t="s">
        <v>234</v>
      </c>
      <c r="E250" s="121" t="s">
        <v>660</v>
      </c>
      <c r="F250" s="121" t="s">
        <v>253</v>
      </c>
      <c r="G250" s="123" t="s">
        <v>4</v>
      </c>
      <c r="H250" s="122" t="s">
        <v>557</v>
      </c>
      <c r="I250" s="122" t="s">
        <v>661</v>
      </c>
      <c r="J250" s="15">
        <v>331.32</v>
      </c>
      <c r="K250" s="15"/>
    </row>
    <row r="251" spans="1:11" ht="44.1" customHeight="1">
      <c r="A251" s="121" t="s">
        <v>250</v>
      </c>
      <c r="B251" s="121"/>
      <c r="C251" s="122" t="s">
        <v>662</v>
      </c>
      <c r="D251" s="121" t="s">
        <v>234</v>
      </c>
      <c r="E251" s="121" t="s">
        <v>663</v>
      </c>
      <c r="F251" s="121" t="s">
        <v>253</v>
      </c>
      <c r="G251" s="123" t="s">
        <v>4</v>
      </c>
      <c r="H251" s="122" t="s">
        <v>557</v>
      </c>
      <c r="I251" s="122" t="s">
        <v>664</v>
      </c>
      <c r="J251" s="15">
        <v>232.16</v>
      </c>
      <c r="K251" s="15"/>
    </row>
    <row r="252" spans="1:11" ht="21.95" customHeight="1">
      <c r="A252" s="121" t="s">
        <v>250</v>
      </c>
      <c r="B252" s="121"/>
      <c r="C252" s="122" t="s">
        <v>665</v>
      </c>
      <c r="D252" s="121" t="s">
        <v>234</v>
      </c>
      <c r="E252" s="121" t="s">
        <v>666</v>
      </c>
      <c r="F252" s="121" t="s">
        <v>253</v>
      </c>
      <c r="G252" s="123" t="s">
        <v>4</v>
      </c>
      <c r="H252" s="122" t="s">
        <v>557</v>
      </c>
      <c r="I252" s="122" t="s">
        <v>667</v>
      </c>
      <c r="J252" s="15">
        <v>221.52</v>
      </c>
      <c r="K252" s="15"/>
    </row>
    <row r="253" spans="1:11" ht="18" customHeight="1">
      <c r="A253" s="124"/>
      <c r="B253" s="124"/>
      <c r="C253" s="124"/>
      <c r="D253" s="124"/>
      <c r="E253" s="124"/>
      <c r="F253" s="124"/>
      <c r="G253" s="124"/>
      <c r="H253" s="320" t="s">
        <v>270</v>
      </c>
      <c r="I253" s="320"/>
      <c r="J253" s="320" t="s">
        <v>271</v>
      </c>
      <c r="K253" s="320"/>
    </row>
    <row r="254" spans="1:11" ht="18" customHeight="1">
      <c r="A254" s="124"/>
      <c r="B254" s="124"/>
      <c r="C254" s="124"/>
      <c r="D254" s="124"/>
      <c r="E254" s="124"/>
      <c r="F254" s="124"/>
      <c r="G254" s="124"/>
      <c r="H254" s="320" t="s">
        <v>272</v>
      </c>
      <c r="I254" s="320"/>
      <c r="J254" s="320" t="s">
        <v>658</v>
      </c>
      <c r="K254" s="320"/>
    </row>
    <row r="255" spans="1:11" ht="0.95" customHeight="1">
      <c r="A255" s="114"/>
      <c r="B255" s="114"/>
      <c r="C255" s="114"/>
      <c r="D255" s="114"/>
      <c r="E255" s="114"/>
      <c r="F255" s="114"/>
      <c r="G255" s="114"/>
      <c r="H255" s="114"/>
      <c r="I255" s="114"/>
      <c r="J255" s="114"/>
      <c r="K255" s="114"/>
    </row>
    <row r="256" spans="1:11" ht="21.95" customHeight="1">
      <c r="A256" s="114" t="s">
        <v>232</v>
      </c>
      <c r="B256" s="115" t="s">
        <v>120</v>
      </c>
      <c r="C256" s="116" t="s">
        <v>668</v>
      </c>
      <c r="D256" s="114" t="s">
        <v>234</v>
      </c>
      <c r="E256" s="114" t="s">
        <v>669</v>
      </c>
      <c r="F256" s="114" t="s">
        <v>568</v>
      </c>
      <c r="G256" s="117" t="s">
        <v>4</v>
      </c>
      <c r="H256" s="116" t="s">
        <v>499</v>
      </c>
      <c r="I256" s="116" t="s">
        <v>670</v>
      </c>
      <c r="J256" s="17" t="s">
        <v>671</v>
      </c>
      <c r="K256" s="17"/>
    </row>
    <row r="257" spans="1:11" ht="21.95" customHeight="1">
      <c r="A257" s="118" t="s">
        <v>239</v>
      </c>
      <c r="B257" s="118"/>
      <c r="C257" s="119" t="s">
        <v>571</v>
      </c>
      <c r="D257" s="118" t="s">
        <v>234</v>
      </c>
      <c r="E257" s="118" t="s">
        <v>572</v>
      </c>
      <c r="F257" s="118" t="s">
        <v>242</v>
      </c>
      <c r="G257" s="120" t="s">
        <v>243</v>
      </c>
      <c r="H257" s="119" t="s">
        <v>515</v>
      </c>
      <c r="I257" s="119" t="s">
        <v>573</v>
      </c>
      <c r="J257" s="16">
        <v>21.566426956458301</v>
      </c>
      <c r="K257" s="16"/>
    </row>
    <row r="258" spans="1:11" ht="21.95" customHeight="1">
      <c r="A258" s="118" t="s">
        <v>239</v>
      </c>
      <c r="B258" s="118"/>
      <c r="C258" s="119" t="s">
        <v>574</v>
      </c>
      <c r="D258" s="118" t="s">
        <v>234</v>
      </c>
      <c r="E258" s="118" t="s">
        <v>575</v>
      </c>
      <c r="F258" s="118" t="s">
        <v>242</v>
      </c>
      <c r="G258" s="120" t="s">
        <v>243</v>
      </c>
      <c r="H258" s="119" t="s">
        <v>515</v>
      </c>
      <c r="I258" s="119" t="s">
        <v>576</v>
      </c>
      <c r="J258" s="16">
        <v>27.166018525271699</v>
      </c>
      <c r="K258" s="16"/>
    </row>
    <row r="259" spans="1:11" ht="21.95" customHeight="1">
      <c r="A259" s="121" t="s">
        <v>250</v>
      </c>
      <c r="B259" s="121"/>
      <c r="C259" s="122" t="s">
        <v>672</v>
      </c>
      <c r="D259" s="121" t="s">
        <v>234</v>
      </c>
      <c r="E259" s="121" t="s">
        <v>673</v>
      </c>
      <c r="F259" s="121" t="s">
        <v>253</v>
      </c>
      <c r="G259" s="123" t="s">
        <v>4</v>
      </c>
      <c r="H259" s="122" t="s">
        <v>499</v>
      </c>
      <c r="I259" s="122" t="s">
        <v>674</v>
      </c>
      <c r="J259" s="15">
        <v>170.62755451826999</v>
      </c>
      <c r="K259" s="15"/>
    </row>
    <row r="260" spans="1:11" ht="18" customHeight="1">
      <c r="A260" s="124"/>
      <c r="B260" s="124"/>
      <c r="C260" s="124"/>
      <c r="D260" s="124"/>
      <c r="E260" s="124"/>
      <c r="F260" s="124"/>
      <c r="G260" s="124"/>
      <c r="H260" s="320" t="s">
        <v>270</v>
      </c>
      <c r="I260" s="320"/>
      <c r="J260" s="320" t="s">
        <v>271</v>
      </c>
      <c r="K260" s="320"/>
    </row>
    <row r="261" spans="1:11" ht="18" customHeight="1">
      <c r="A261" s="124"/>
      <c r="B261" s="124"/>
      <c r="C261" s="124"/>
      <c r="D261" s="124"/>
      <c r="E261" s="124"/>
      <c r="F261" s="124"/>
      <c r="G261" s="124"/>
      <c r="H261" s="320" t="s">
        <v>272</v>
      </c>
      <c r="I261" s="320"/>
      <c r="J261" s="320" t="s">
        <v>671</v>
      </c>
      <c r="K261" s="320"/>
    </row>
    <row r="262" spans="1:11" ht="18" customHeight="1">
      <c r="A262" s="124"/>
      <c r="B262" s="124"/>
      <c r="C262" s="124"/>
      <c r="D262" s="124"/>
      <c r="E262" s="124"/>
      <c r="F262" s="124"/>
      <c r="G262" s="124"/>
      <c r="H262" s="125"/>
      <c r="I262" s="125"/>
      <c r="J262" s="125"/>
      <c r="K262" s="125"/>
    </row>
    <row r="263" spans="1:11" ht="18" customHeight="1">
      <c r="A263" s="107"/>
      <c r="B263" s="108" t="s">
        <v>123</v>
      </c>
      <c r="C263" s="109"/>
      <c r="D263" s="110"/>
      <c r="E263" s="110" t="s">
        <v>675</v>
      </c>
      <c r="F263" s="110"/>
      <c r="G263" s="111"/>
      <c r="H263" s="112"/>
      <c r="I263" s="112"/>
      <c r="J263" s="113"/>
      <c r="K263" s="113"/>
    </row>
    <row r="264" spans="1:11" ht="0.95" customHeight="1">
      <c r="A264" s="114"/>
      <c r="B264" s="114"/>
      <c r="C264" s="114"/>
      <c r="D264" s="114"/>
      <c r="E264" s="114"/>
      <c r="F264" s="114"/>
      <c r="G264" s="114"/>
      <c r="H264" s="114"/>
      <c r="I264" s="114"/>
      <c r="J264" s="114"/>
      <c r="K264" s="114"/>
    </row>
    <row r="265" spans="1:11" ht="33" customHeight="1">
      <c r="A265" s="114" t="s">
        <v>232</v>
      </c>
      <c r="B265" s="115" t="s">
        <v>125</v>
      </c>
      <c r="C265" s="116" t="s">
        <v>676</v>
      </c>
      <c r="D265" s="114" t="s">
        <v>234</v>
      </c>
      <c r="E265" s="114" t="s">
        <v>677</v>
      </c>
      <c r="F265" s="114" t="s">
        <v>568</v>
      </c>
      <c r="G265" s="117" t="s">
        <v>263</v>
      </c>
      <c r="H265" s="116" t="s">
        <v>678</v>
      </c>
      <c r="I265" s="116" t="s">
        <v>679</v>
      </c>
      <c r="J265" s="17" t="s">
        <v>680</v>
      </c>
      <c r="K265" s="17"/>
    </row>
    <row r="266" spans="1:11" ht="44.1" customHeight="1">
      <c r="A266" s="118" t="s">
        <v>239</v>
      </c>
      <c r="B266" s="118"/>
      <c r="C266" s="119" t="s">
        <v>681</v>
      </c>
      <c r="D266" s="118" t="s">
        <v>234</v>
      </c>
      <c r="E266" s="118" t="s">
        <v>682</v>
      </c>
      <c r="F266" s="118" t="s">
        <v>426</v>
      </c>
      <c r="G266" s="120" t="s">
        <v>263</v>
      </c>
      <c r="H266" s="119" t="s">
        <v>683</v>
      </c>
      <c r="I266" s="119" t="s">
        <v>684</v>
      </c>
      <c r="J266" s="16">
        <v>7.9961780325898903</v>
      </c>
      <c r="K266" s="16"/>
    </row>
    <row r="267" spans="1:11" ht="21.95" customHeight="1">
      <c r="A267" s="118" t="s">
        <v>239</v>
      </c>
      <c r="B267" s="118"/>
      <c r="C267" s="119" t="s">
        <v>571</v>
      </c>
      <c r="D267" s="118" t="s">
        <v>234</v>
      </c>
      <c r="E267" s="118" t="s">
        <v>572</v>
      </c>
      <c r="F267" s="118" t="s">
        <v>242</v>
      </c>
      <c r="G267" s="120" t="s">
        <v>243</v>
      </c>
      <c r="H267" s="119" t="s">
        <v>685</v>
      </c>
      <c r="I267" s="119" t="s">
        <v>573</v>
      </c>
      <c r="J267" s="16">
        <v>13.8238725445217</v>
      </c>
      <c r="K267" s="16"/>
    </row>
    <row r="268" spans="1:11" ht="21.95" customHeight="1">
      <c r="A268" s="118" t="s">
        <v>239</v>
      </c>
      <c r="B268" s="118"/>
      <c r="C268" s="119" t="s">
        <v>574</v>
      </c>
      <c r="D268" s="118" t="s">
        <v>234</v>
      </c>
      <c r="E268" s="118" t="s">
        <v>575</v>
      </c>
      <c r="F268" s="118" t="s">
        <v>242</v>
      </c>
      <c r="G268" s="120" t="s">
        <v>243</v>
      </c>
      <c r="H268" s="119" t="s">
        <v>685</v>
      </c>
      <c r="I268" s="119" t="s">
        <v>576</v>
      </c>
      <c r="J268" s="16">
        <v>17.413156958900501</v>
      </c>
      <c r="K268" s="16"/>
    </row>
    <row r="269" spans="1:11" ht="21.95" customHeight="1">
      <c r="A269" s="121" t="s">
        <v>250</v>
      </c>
      <c r="B269" s="121"/>
      <c r="C269" s="122" t="s">
        <v>686</v>
      </c>
      <c r="D269" s="121" t="s">
        <v>234</v>
      </c>
      <c r="E269" s="121" t="s">
        <v>687</v>
      </c>
      <c r="F269" s="121" t="s">
        <v>253</v>
      </c>
      <c r="G269" s="123" t="s">
        <v>263</v>
      </c>
      <c r="H269" s="122" t="s">
        <v>688</v>
      </c>
      <c r="I269" s="122" t="s">
        <v>689</v>
      </c>
      <c r="J269" s="15">
        <v>85.166792463987903</v>
      </c>
      <c r="K269" s="15"/>
    </row>
    <row r="270" spans="1:11" ht="18" customHeight="1">
      <c r="A270" s="124"/>
      <c r="B270" s="124"/>
      <c r="C270" s="124"/>
      <c r="D270" s="124"/>
      <c r="E270" s="124"/>
      <c r="F270" s="124"/>
      <c r="G270" s="124"/>
      <c r="H270" s="320" t="s">
        <v>270</v>
      </c>
      <c r="I270" s="320"/>
      <c r="J270" s="320" t="s">
        <v>271</v>
      </c>
      <c r="K270" s="320"/>
    </row>
    <row r="271" spans="1:11" ht="18" customHeight="1">
      <c r="A271" s="124"/>
      <c r="B271" s="124"/>
      <c r="C271" s="124"/>
      <c r="D271" s="124"/>
      <c r="E271" s="124"/>
      <c r="F271" s="124"/>
      <c r="G271" s="124"/>
      <c r="H271" s="320" t="s">
        <v>272</v>
      </c>
      <c r="I271" s="320"/>
      <c r="J271" s="320" t="s">
        <v>680</v>
      </c>
      <c r="K271" s="320"/>
    </row>
    <row r="272" spans="1:11" ht="0.95" customHeight="1">
      <c r="A272" s="114"/>
      <c r="B272" s="114"/>
      <c r="C272" s="114"/>
      <c r="D272" s="114"/>
      <c r="E272" s="114"/>
      <c r="F272" s="114"/>
      <c r="G272" s="114"/>
      <c r="H272" s="114"/>
      <c r="I272" s="114"/>
      <c r="J272" s="114"/>
      <c r="K272" s="114"/>
    </row>
    <row r="273" spans="1:11" ht="21.95" customHeight="1">
      <c r="A273" s="127" t="s">
        <v>690</v>
      </c>
      <c r="B273" s="128" t="s">
        <v>128</v>
      </c>
      <c r="C273" s="129" t="s">
        <v>691</v>
      </c>
      <c r="D273" s="127" t="s">
        <v>234</v>
      </c>
      <c r="E273" s="127" t="s">
        <v>130</v>
      </c>
      <c r="F273" s="127" t="s">
        <v>253</v>
      </c>
      <c r="G273" s="130" t="s">
        <v>4</v>
      </c>
      <c r="H273" s="129" t="s">
        <v>692</v>
      </c>
      <c r="I273" s="129" t="s">
        <v>693</v>
      </c>
      <c r="J273" s="129" t="s">
        <v>693</v>
      </c>
      <c r="K273" s="129" t="s">
        <v>694</v>
      </c>
    </row>
    <row r="274" spans="1:11" ht="21.95" customHeight="1">
      <c r="A274" s="127" t="s">
        <v>690</v>
      </c>
      <c r="B274" s="128" t="s">
        <v>131</v>
      </c>
      <c r="C274" s="129" t="s">
        <v>695</v>
      </c>
      <c r="D274" s="127" t="s">
        <v>234</v>
      </c>
      <c r="E274" s="127" t="s">
        <v>133</v>
      </c>
      <c r="F274" s="127" t="s">
        <v>253</v>
      </c>
      <c r="G274" s="130" t="s">
        <v>4</v>
      </c>
      <c r="H274" s="129" t="s">
        <v>560</v>
      </c>
      <c r="I274" s="129" t="s">
        <v>696</v>
      </c>
      <c r="J274" s="129" t="s">
        <v>696</v>
      </c>
      <c r="K274" s="129" t="s">
        <v>697</v>
      </c>
    </row>
    <row r="275" spans="1:11" ht="33" customHeight="1">
      <c r="A275" s="114" t="s">
        <v>232</v>
      </c>
      <c r="B275" s="115" t="s">
        <v>134</v>
      </c>
      <c r="C275" s="116" t="s">
        <v>698</v>
      </c>
      <c r="D275" s="114" t="s">
        <v>234</v>
      </c>
      <c r="E275" s="114" t="s">
        <v>699</v>
      </c>
      <c r="F275" s="114" t="s">
        <v>568</v>
      </c>
      <c r="G275" s="117" t="s">
        <v>263</v>
      </c>
      <c r="H275" s="116" t="s">
        <v>700</v>
      </c>
      <c r="I275" s="116" t="s">
        <v>701</v>
      </c>
      <c r="J275" s="17" t="s">
        <v>702</v>
      </c>
      <c r="K275" s="17"/>
    </row>
    <row r="276" spans="1:11" ht="54.95" customHeight="1">
      <c r="A276" s="118" t="s">
        <v>239</v>
      </c>
      <c r="B276" s="118"/>
      <c r="C276" s="119" t="s">
        <v>703</v>
      </c>
      <c r="D276" s="118" t="s">
        <v>234</v>
      </c>
      <c r="E276" s="118" t="s">
        <v>704</v>
      </c>
      <c r="F276" s="118" t="s">
        <v>426</v>
      </c>
      <c r="G276" s="120" t="s">
        <v>263</v>
      </c>
      <c r="H276" s="119" t="s">
        <v>700</v>
      </c>
      <c r="I276" s="119" t="s">
        <v>705</v>
      </c>
      <c r="J276" s="16">
        <v>84.029720984399106</v>
      </c>
      <c r="K276" s="16"/>
    </row>
    <row r="277" spans="1:11" ht="21.95" customHeight="1">
      <c r="A277" s="118" t="s">
        <v>239</v>
      </c>
      <c r="B277" s="118"/>
      <c r="C277" s="119" t="s">
        <v>571</v>
      </c>
      <c r="D277" s="118" t="s">
        <v>234</v>
      </c>
      <c r="E277" s="118" t="s">
        <v>572</v>
      </c>
      <c r="F277" s="118" t="s">
        <v>242</v>
      </c>
      <c r="G277" s="120" t="s">
        <v>243</v>
      </c>
      <c r="H277" s="119" t="s">
        <v>706</v>
      </c>
      <c r="I277" s="119" t="s">
        <v>573</v>
      </c>
      <c r="J277" s="16">
        <v>75.514709257980002</v>
      </c>
      <c r="K277" s="16"/>
    </row>
    <row r="278" spans="1:11" ht="21.95" customHeight="1">
      <c r="A278" s="118" t="s">
        <v>239</v>
      </c>
      <c r="B278" s="118"/>
      <c r="C278" s="119" t="s">
        <v>574</v>
      </c>
      <c r="D278" s="118" t="s">
        <v>234</v>
      </c>
      <c r="E278" s="118" t="s">
        <v>575</v>
      </c>
      <c r="F278" s="118" t="s">
        <v>242</v>
      </c>
      <c r="G278" s="120" t="s">
        <v>243</v>
      </c>
      <c r="H278" s="119" t="s">
        <v>706</v>
      </c>
      <c r="I278" s="119" t="s">
        <v>576</v>
      </c>
      <c r="J278" s="16">
        <v>95.121644154339805</v>
      </c>
      <c r="K278" s="16"/>
    </row>
    <row r="279" spans="1:11" ht="21.95" customHeight="1">
      <c r="A279" s="121" t="s">
        <v>250</v>
      </c>
      <c r="B279" s="121"/>
      <c r="C279" s="122" t="s">
        <v>707</v>
      </c>
      <c r="D279" s="121" t="s">
        <v>234</v>
      </c>
      <c r="E279" s="121" t="s">
        <v>708</v>
      </c>
      <c r="F279" s="121" t="s">
        <v>253</v>
      </c>
      <c r="G279" s="123" t="s">
        <v>263</v>
      </c>
      <c r="H279" s="122" t="s">
        <v>709</v>
      </c>
      <c r="I279" s="122" t="s">
        <v>710</v>
      </c>
      <c r="J279" s="15">
        <v>171.45392560328099</v>
      </c>
      <c r="K279" s="15"/>
    </row>
    <row r="280" spans="1:11" ht="18" customHeight="1">
      <c r="A280" s="124"/>
      <c r="B280" s="124"/>
      <c r="C280" s="124"/>
      <c r="D280" s="124"/>
      <c r="E280" s="124"/>
      <c r="F280" s="124"/>
      <c r="G280" s="124"/>
      <c r="H280" s="320" t="s">
        <v>270</v>
      </c>
      <c r="I280" s="320"/>
      <c r="J280" s="320" t="s">
        <v>271</v>
      </c>
      <c r="K280" s="320"/>
    </row>
    <row r="281" spans="1:11" ht="18" customHeight="1">
      <c r="A281" s="124"/>
      <c r="B281" s="124"/>
      <c r="C281" s="124"/>
      <c r="D281" s="124"/>
      <c r="E281" s="124"/>
      <c r="F281" s="124"/>
      <c r="G281" s="124"/>
      <c r="H281" s="320" t="s">
        <v>272</v>
      </c>
      <c r="I281" s="320"/>
      <c r="J281" s="320" t="s">
        <v>702</v>
      </c>
      <c r="K281" s="320"/>
    </row>
    <row r="282" spans="1:11" ht="0.95" customHeight="1">
      <c r="A282" s="114"/>
      <c r="B282" s="114"/>
      <c r="C282" s="114"/>
      <c r="D282" s="114"/>
      <c r="E282" s="114"/>
      <c r="F282" s="114"/>
      <c r="G282" s="114"/>
      <c r="H282" s="114"/>
      <c r="I282" s="114"/>
      <c r="J282" s="114"/>
      <c r="K282" s="114"/>
    </row>
    <row r="283" spans="1:11" ht="33" customHeight="1">
      <c r="A283" s="114" t="s">
        <v>232</v>
      </c>
      <c r="B283" s="115" t="s">
        <v>137</v>
      </c>
      <c r="C283" s="116" t="s">
        <v>711</v>
      </c>
      <c r="D283" s="114" t="s">
        <v>234</v>
      </c>
      <c r="E283" s="114" t="s">
        <v>712</v>
      </c>
      <c r="F283" s="114" t="s">
        <v>568</v>
      </c>
      <c r="G283" s="117" t="s">
        <v>263</v>
      </c>
      <c r="H283" s="116" t="s">
        <v>713</v>
      </c>
      <c r="I283" s="116" t="s">
        <v>277</v>
      </c>
      <c r="J283" s="17" t="s">
        <v>714</v>
      </c>
      <c r="K283" s="17"/>
    </row>
    <row r="284" spans="1:11" ht="21.95" customHeight="1">
      <c r="A284" s="118" t="s">
        <v>239</v>
      </c>
      <c r="B284" s="118"/>
      <c r="C284" s="119" t="s">
        <v>571</v>
      </c>
      <c r="D284" s="118" t="s">
        <v>234</v>
      </c>
      <c r="E284" s="118" t="s">
        <v>572</v>
      </c>
      <c r="F284" s="118" t="s">
        <v>242</v>
      </c>
      <c r="G284" s="120" t="s">
        <v>243</v>
      </c>
      <c r="H284" s="119" t="s">
        <v>715</v>
      </c>
      <c r="I284" s="119" t="s">
        <v>573</v>
      </c>
      <c r="J284" s="16">
        <v>104.561160005635</v>
      </c>
      <c r="K284" s="16"/>
    </row>
    <row r="285" spans="1:11" ht="21.95" customHeight="1">
      <c r="A285" s="118" t="s">
        <v>239</v>
      </c>
      <c r="B285" s="118"/>
      <c r="C285" s="119" t="s">
        <v>574</v>
      </c>
      <c r="D285" s="118" t="s">
        <v>234</v>
      </c>
      <c r="E285" s="118" t="s">
        <v>575</v>
      </c>
      <c r="F285" s="118" t="s">
        <v>242</v>
      </c>
      <c r="G285" s="120" t="s">
        <v>243</v>
      </c>
      <c r="H285" s="119" t="s">
        <v>715</v>
      </c>
      <c r="I285" s="119" t="s">
        <v>576</v>
      </c>
      <c r="J285" s="16">
        <v>131.709829146564</v>
      </c>
      <c r="K285" s="16"/>
    </row>
    <row r="286" spans="1:11" ht="21.95" customHeight="1">
      <c r="A286" s="121" t="s">
        <v>250</v>
      </c>
      <c r="B286" s="121"/>
      <c r="C286" s="122" t="s">
        <v>716</v>
      </c>
      <c r="D286" s="121" t="s">
        <v>234</v>
      </c>
      <c r="E286" s="121" t="s">
        <v>717</v>
      </c>
      <c r="F286" s="121" t="s">
        <v>253</v>
      </c>
      <c r="G286" s="123" t="s">
        <v>263</v>
      </c>
      <c r="H286" s="122" t="s">
        <v>718</v>
      </c>
      <c r="I286" s="122" t="s">
        <v>719</v>
      </c>
      <c r="J286" s="15">
        <v>157.772551521856</v>
      </c>
      <c r="K286" s="15"/>
    </row>
    <row r="287" spans="1:11" ht="21.95" customHeight="1">
      <c r="A287" s="121" t="s">
        <v>250</v>
      </c>
      <c r="B287" s="121"/>
      <c r="C287" s="122" t="s">
        <v>720</v>
      </c>
      <c r="D287" s="121" t="s">
        <v>234</v>
      </c>
      <c r="E287" s="121" t="s">
        <v>721</v>
      </c>
      <c r="F287" s="121" t="s">
        <v>253</v>
      </c>
      <c r="G287" s="123" t="s">
        <v>258</v>
      </c>
      <c r="H287" s="122" t="s">
        <v>722</v>
      </c>
      <c r="I287" s="122" t="s">
        <v>723</v>
      </c>
      <c r="J287" s="15">
        <v>1.0868593259444199</v>
      </c>
      <c r="K287" s="15"/>
    </row>
    <row r="288" spans="1:11" ht="18" customHeight="1">
      <c r="A288" s="124"/>
      <c r="B288" s="124"/>
      <c r="C288" s="124"/>
      <c r="D288" s="124"/>
      <c r="E288" s="124"/>
      <c r="F288" s="124"/>
      <c r="G288" s="124"/>
      <c r="H288" s="320" t="s">
        <v>270</v>
      </c>
      <c r="I288" s="320"/>
      <c r="J288" s="320" t="s">
        <v>271</v>
      </c>
      <c r="K288" s="320"/>
    </row>
    <row r="289" spans="1:11" ht="18" customHeight="1">
      <c r="A289" s="124"/>
      <c r="B289" s="124"/>
      <c r="C289" s="124"/>
      <c r="D289" s="124"/>
      <c r="E289" s="124"/>
      <c r="F289" s="124"/>
      <c r="G289" s="124"/>
      <c r="H289" s="320" t="s">
        <v>272</v>
      </c>
      <c r="I289" s="320"/>
      <c r="J289" s="320" t="s">
        <v>714</v>
      </c>
      <c r="K289" s="320"/>
    </row>
    <row r="290" spans="1:11" ht="18" customHeight="1">
      <c r="A290" s="124"/>
      <c r="B290" s="124"/>
      <c r="C290" s="124"/>
      <c r="D290" s="124"/>
      <c r="E290" s="124"/>
      <c r="F290" s="124"/>
      <c r="G290" s="124"/>
      <c r="H290" s="125"/>
      <c r="I290" s="125"/>
      <c r="J290" s="125"/>
      <c r="K290" s="125"/>
    </row>
    <row r="291" spans="1:11" ht="18" customHeight="1">
      <c r="A291" s="107"/>
      <c r="B291" s="108" t="s">
        <v>140</v>
      </c>
      <c r="C291" s="109"/>
      <c r="D291" s="110"/>
      <c r="E291" s="110" t="s">
        <v>724</v>
      </c>
      <c r="F291" s="110"/>
      <c r="G291" s="111"/>
      <c r="H291" s="112"/>
      <c r="I291" s="112"/>
      <c r="J291" s="113"/>
      <c r="K291" s="113"/>
    </row>
    <row r="292" spans="1:11" ht="0.95" customHeight="1">
      <c r="A292" s="114"/>
      <c r="B292" s="114"/>
      <c r="C292" s="114"/>
      <c r="D292" s="114"/>
      <c r="E292" s="114"/>
      <c r="F292" s="114"/>
      <c r="G292" s="114"/>
      <c r="H292" s="114"/>
      <c r="I292" s="114"/>
      <c r="J292" s="114"/>
      <c r="K292" s="114"/>
    </row>
    <row r="293" spans="1:11" ht="33" customHeight="1">
      <c r="A293" s="114" t="s">
        <v>232</v>
      </c>
      <c r="B293" s="115" t="s">
        <v>142</v>
      </c>
      <c r="C293" s="116" t="s">
        <v>725</v>
      </c>
      <c r="D293" s="114" t="s">
        <v>234</v>
      </c>
      <c r="E293" s="114" t="s">
        <v>726</v>
      </c>
      <c r="F293" s="114" t="s">
        <v>568</v>
      </c>
      <c r="G293" s="117" t="s">
        <v>263</v>
      </c>
      <c r="H293" s="116" t="s">
        <v>727</v>
      </c>
      <c r="I293" s="116" t="s">
        <v>728</v>
      </c>
      <c r="J293" s="17" t="s">
        <v>729</v>
      </c>
      <c r="K293" s="17"/>
    </row>
    <row r="294" spans="1:11" ht="21.95" customHeight="1">
      <c r="A294" s="118" t="s">
        <v>239</v>
      </c>
      <c r="B294" s="118"/>
      <c r="C294" s="119" t="s">
        <v>571</v>
      </c>
      <c r="D294" s="118" t="s">
        <v>234</v>
      </c>
      <c r="E294" s="118" t="s">
        <v>572</v>
      </c>
      <c r="F294" s="118" t="s">
        <v>242</v>
      </c>
      <c r="G294" s="120" t="s">
        <v>243</v>
      </c>
      <c r="H294" s="119" t="s">
        <v>730</v>
      </c>
      <c r="I294" s="119" t="s">
        <v>573</v>
      </c>
      <c r="J294" s="16">
        <v>302.28372561230799</v>
      </c>
      <c r="K294" s="16"/>
    </row>
    <row r="295" spans="1:11" ht="21.95" customHeight="1">
      <c r="A295" s="118" t="s">
        <v>239</v>
      </c>
      <c r="B295" s="118"/>
      <c r="C295" s="119" t="s">
        <v>574</v>
      </c>
      <c r="D295" s="118" t="s">
        <v>234</v>
      </c>
      <c r="E295" s="118" t="s">
        <v>575</v>
      </c>
      <c r="F295" s="118" t="s">
        <v>242</v>
      </c>
      <c r="G295" s="120" t="s">
        <v>243</v>
      </c>
      <c r="H295" s="119" t="s">
        <v>730</v>
      </c>
      <c r="I295" s="119" t="s">
        <v>576</v>
      </c>
      <c r="J295" s="16">
        <v>380.76985614962899</v>
      </c>
      <c r="K295" s="16"/>
    </row>
    <row r="296" spans="1:11" ht="33" customHeight="1">
      <c r="A296" s="121" t="s">
        <v>250</v>
      </c>
      <c r="B296" s="121"/>
      <c r="C296" s="122" t="s">
        <v>731</v>
      </c>
      <c r="D296" s="121" t="s">
        <v>234</v>
      </c>
      <c r="E296" s="121" t="s">
        <v>732</v>
      </c>
      <c r="F296" s="121" t="s">
        <v>253</v>
      </c>
      <c r="G296" s="123" t="s">
        <v>4</v>
      </c>
      <c r="H296" s="122" t="s">
        <v>733</v>
      </c>
      <c r="I296" s="122" t="s">
        <v>440</v>
      </c>
      <c r="J296" s="15">
        <v>16.280265934312801</v>
      </c>
      <c r="K296" s="15"/>
    </row>
    <row r="297" spans="1:11" ht="21.95" customHeight="1">
      <c r="A297" s="121" t="s">
        <v>250</v>
      </c>
      <c r="B297" s="121"/>
      <c r="C297" s="122" t="s">
        <v>734</v>
      </c>
      <c r="D297" s="121" t="s">
        <v>234</v>
      </c>
      <c r="E297" s="121" t="s">
        <v>735</v>
      </c>
      <c r="F297" s="121" t="s">
        <v>253</v>
      </c>
      <c r="G297" s="123" t="s">
        <v>263</v>
      </c>
      <c r="H297" s="122" t="s">
        <v>736</v>
      </c>
      <c r="I297" s="122" t="s">
        <v>737</v>
      </c>
      <c r="J297" s="15">
        <v>764.97815230374999</v>
      </c>
      <c r="K297" s="15"/>
    </row>
    <row r="298" spans="1:11" ht="18" customHeight="1">
      <c r="A298" s="124"/>
      <c r="B298" s="124"/>
      <c r="C298" s="124"/>
      <c r="D298" s="124"/>
      <c r="E298" s="124"/>
      <c r="F298" s="124"/>
      <c r="G298" s="124"/>
      <c r="H298" s="320" t="s">
        <v>270</v>
      </c>
      <c r="I298" s="320"/>
      <c r="J298" s="320" t="s">
        <v>271</v>
      </c>
      <c r="K298" s="320"/>
    </row>
    <row r="299" spans="1:11" ht="18" customHeight="1">
      <c r="A299" s="124"/>
      <c r="B299" s="124"/>
      <c r="C299" s="124"/>
      <c r="D299" s="124"/>
      <c r="E299" s="124"/>
      <c r="F299" s="124"/>
      <c r="G299" s="124"/>
      <c r="H299" s="320" t="s">
        <v>272</v>
      </c>
      <c r="I299" s="320"/>
      <c r="J299" s="320" t="s">
        <v>729</v>
      </c>
      <c r="K299" s="320"/>
    </row>
    <row r="300" spans="1:11" ht="0.95" customHeight="1">
      <c r="A300" s="114"/>
      <c r="B300" s="114"/>
      <c r="C300" s="114"/>
      <c r="D300" s="114"/>
      <c r="E300" s="114"/>
      <c r="F300" s="114"/>
      <c r="G300" s="114"/>
      <c r="H300" s="114"/>
      <c r="I300" s="114"/>
      <c r="J300" s="114"/>
      <c r="K300" s="114"/>
    </row>
    <row r="301" spans="1:11" ht="21.95" customHeight="1">
      <c r="A301" s="114" t="s">
        <v>232</v>
      </c>
      <c r="B301" s="115" t="s">
        <v>145</v>
      </c>
      <c r="C301" s="116" t="s">
        <v>738</v>
      </c>
      <c r="D301" s="114" t="s">
        <v>234</v>
      </c>
      <c r="E301" s="114" t="s">
        <v>739</v>
      </c>
      <c r="F301" s="114" t="s">
        <v>568</v>
      </c>
      <c r="G301" s="117" t="s">
        <v>4</v>
      </c>
      <c r="H301" s="116" t="s">
        <v>557</v>
      </c>
      <c r="I301" s="116" t="s">
        <v>740</v>
      </c>
      <c r="J301" s="17" t="s">
        <v>741</v>
      </c>
      <c r="K301" s="17"/>
    </row>
    <row r="302" spans="1:11" ht="21.95" customHeight="1">
      <c r="A302" s="118" t="s">
        <v>239</v>
      </c>
      <c r="B302" s="118"/>
      <c r="C302" s="119" t="s">
        <v>574</v>
      </c>
      <c r="D302" s="118" t="s">
        <v>234</v>
      </c>
      <c r="E302" s="118" t="s">
        <v>575</v>
      </c>
      <c r="F302" s="118" t="s">
        <v>242</v>
      </c>
      <c r="G302" s="120" t="s">
        <v>243</v>
      </c>
      <c r="H302" s="119" t="s">
        <v>742</v>
      </c>
      <c r="I302" s="119" t="s">
        <v>576</v>
      </c>
      <c r="J302" s="16">
        <v>8.4883264340626905</v>
      </c>
      <c r="K302" s="16"/>
    </row>
    <row r="303" spans="1:11" ht="21.95" customHeight="1">
      <c r="A303" s="121" t="s">
        <v>250</v>
      </c>
      <c r="B303" s="121"/>
      <c r="C303" s="122" t="s">
        <v>743</v>
      </c>
      <c r="D303" s="121" t="s">
        <v>234</v>
      </c>
      <c r="E303" s="121" t="s">
        <v>744</v>
      </c>
      <c r="F303" s="121" t="s">
        <v>253</v>
      </c>
      <c r="G303" s="123" t="s">
        <v>4</v>
      </c>
      <c r="H303" s="122" t="s">
        <v>557</v>
      </c>
      <c r="I303" s="122" t="s">
        <v>745</v>
      </c>
      <c r="J303" s="15">
        <v>42.231673565937299</v>
      </c>
      <c r="K303" s="15"/>
    </row>
    <row r="304" spans="1:11" ht="18" customHeight="1">
      <c r="A304" s="124"/>
      <c r="B304" s="124"/>
      <c r="C304" s="124"/>
      <c r="D304" s="124"/>
      <c r="E304" s="124"/>
      <c r="F304" s="124"/>
      <c r="G304" s="124"/>
      <c r="H304" s="320" t="s">
        <v>270</v>
      </c>
      <c r="I304" s="320"/>
      <c r="J304" s="320" t="s">
        <v>271</v>
      </c>
      <c r="K304" s="320"/>
    </row>
    <row r="305" spans="1:11" ht="18" customHeight="1">
      <c r="A305" s="124"/>
      <c r="B305" s="124"/>
      <c r="C305" s="124"/>
      <c r="D305" s="124"/>
      <c r="E305" s="124"/>
      <c r="F305" s="124"/>
      <c r="G305" s="124"/>
      <c r="H305" s="320" t="s">
        <v>272</v>
      </c>
      <c r="I305" s="320"/>
      <c r="J305" s="320" t="s">
        <v>741</v>
      </c>
      <c r="K305" s="320"/>
    </row>
    <row r="306" spans="1:11" ht="18" customHeight="1">
      <c r="A306" s="107"/>
      <c r="B306" s="108">
        <v>5</v>
      </c>
      <c r="C306" s="109"/>
      <c r="D306" s="110"/>
      <c r="E306" s="108" t="s">
        <v>152</v>
      </c>
      <c r="F306" s="110"/>
      <c r="G306" s="111"/>
      <c r="H306" s="112"/>
      <c r="I306" s="112"/>
      <c r="J306" s="113"/>
      <c r="K306" s="113"/>
    </row>
    <row r="307" spans="1:11" ht="18" customHeight="1">
      <c r="A307" s="107"/>
      <c r="B307" s="108" t="s">
        <v>153</v>
      </c>
      <c r="C307" s="109"/>
      <c r="D307" s="110"/>
      <c r="E307" s="110" t="s">
        <v>154</v>
      </c>
      <c r="F307" s="110"/>
      <c r="G307" s="111"/>
      <c r="H307" s="112"/>
      <c r="I307" s="112"/>
      <c r="J307" s="113"/>
      <c r="K307" s="113"/>
    </row>
    <row r="308" spans="1:11" ht="0.95" customHeight="1">
      <c r="A308" s="114"/>
      <c r="B308" s="114"/>
      <c r="C308" s="114"/>
      <c r="D308" s="114"/>
      <c r="E308" s="114"/>
      <c r="F308" s="114"/>
      <c r="G308" s="114"/>
      <c r="H308" s="114"/>
      <c r="I308" s="114"/>
      <c r="J308" s="114"/>
      <c r="K308" s="114"/>
    </row>
    <row r="309" spans="1:11" ht="21.95" customHeight="1">
      <c r="A309" s="114" t="s">
        <v>232</v>
      </c>
      <c r="B309" s="115" t="s">
        <v>155</v>
      </c>
      <c r="C309" s="116" t="s">
        <v>746</v>
      </c>
      <c r="D309" s="114" t="s">
        <v>234</v>
      </c>
      <c r="E309" s="114" t="s">
        <v>747</v>
      </c>
      <c r="F309" s="114" t="s">
        <v>303</v>
      </c>
      <c r="G309" s="117" t="s">
        <v>4</v>
      </c>
      <c r="H309" s="116" t="s">
        <v>748</v>
      </c>
      <c r="I309" s="116" t="s">
        <v>749</v>
      </c>
      <c r="J309" s="17" t="s">
        <v>750</v>
      </c>
      <c r="K309" s="17"/>
    </row>
    <row r="310" spans="1:11" ht="21.95" customHeight="1">
      <c r="A310" s="118" t="s">
        <v>239</v>
      </c>
      <c r="B310" s="118"/>
      <c r="C310" s="119" t="s">
        <v>285</v>
      </c>
      <c r="D310" s="118" t="s">
        <v>234</v>
      </c>
      <c r="E310" s="118" t="s">
        <v>286</v>
      </c>
      <c r="F310" s="118" t="s">
        <v>242</v>
      </c>
      <c r="G310" s="120" t="s">
        <v>243</v>
      </c>
      <c r="H310" s="119" t="s">
        <v>751</v>
      </c>
      <c r="I310" s="119" t="s">
        <v>288</v>
      </c>
      <c r="J310" s="16">
        <v>892.66238049694005</v>
      </c>
      <c r="K310" s="16"/>
    </row>
    <row r="311" spans="1:11" ht="21.95" customHeight="1">
      <c r="A311" s="118" t="s">
        <v>239</v>
      </c>
      <c r="B311" s="118"/>
      <c r="C311" s="119" t="s">
        <v>752</v>
      </c>
      <c r="D311" s="118" t="s">
        <v>234</v>
      </c>
      <c r="E311" s="118" t="s">
        <v>753</v>
      </c>
      <c r="F311" s="118" t="s">
        <v>242</v>
      </c>
      <c r="G311" s="120" t="s">
        <v>243</v>
      </c>
      <c r="H311" s="119" t="s">
        <v>754</v>
      </c>
      <c r="I311" s="119" t="s">
        <v>755</v>
      </c>
      <c r="J311" s="16">
        <v>192.82711761493101</v>
      </c>
      <c r="K311" s="16"/>
    </row>
    <row r="312" spans="1:11" ht="21.95" customHeight="1">
      <c r="A312" s="121" t="s">
        <v>250</v>
      </c>
      <c r="B312" s="121"/>
      <c r="C312" s="122" t="s">
        <v>756</v>
      </c>
      <c r="D312" s="121" t="s">
        <v>234</v>
      </c>
      <c r="E312" s="121" t="s">
        <v>757</v>
      </c>
      <c r="F312" s="121" t="s">
        <v>253</v>
      </c>
      <c r="G312" s="123" t="s">
        <v>40</v>
      </c>
      <c r="H312" s="122" t="s">
        <v>758</v>
      </c>
      <c r="I312" s="122" t="s">
        <v>759</v>
      </c>
      <c r="J312" s="15">
        <v>1245.0397182531899</v>
      </c>
      <c r="K312" s="15"/>
    </row>
    <row r="313" spans="1:11" ht="21.95" customHeight="1">
      <c r="A313" s="121" t="s">
        <v>250</v>
      </c>
      <c r="B313" s="121"/>
      <c r="C313" s="122" t="s">
        <v>760</v>
      </c>
      <c r="D313" s="121" t="s">
        <v>234</v>
      </c>
      <c r="E313" s="121" t="s">
        <v>761</v>
      </c>
      <c r="F313" s="121" t="s">
        <v>253</v>
      </c>
      <c r="G313" s="123" t="s">
        <v>4</v>
      </c>
      <c r="H313" s="122" t="s">
        <v>748</v>
      </c>
      <c r="I313" s="122" t="s">
        <v>762</v>
      </c>
      <c r="J313" s="15">
        <v>4676.9063740596002</v>
      </c>
      <c r="K313" s="15"/>
    </row>
    <row r="314" spans="1:11" ht="21.95" customHeight="1">
      <c r="A314" s="121" t="s">
        <v>250</v>
      </c>
      <c r="B314" s="121"/>
      <c r="C314" s="122" t="s">
        <v>763</v>
      </c>
      <c r="D314" s="121" t="s">
        <v>234</v>
      </c>
      <c r="E314" s="121" t="s">
        <v>764</v>
      </c>
      <c r="F314" s="121" t="s">
        <v>253</v>
      </c>
      <c r="G314" s="123" t="s">
        <v>258</v>
      </c>
      <c r="H314" s="122" t="s">
        <v>765</v>
      </c>
      <c r="I314" s="122" t="s">
        <v>766</v>
      </c>
      <c r="J314" s="15">
        <v>1455.03753859632</v>
      </c>
      <c r="K314" s="15"/>
    </row>
    <row r="315" spans="1:11" ht="21.95" customHeight="1">
      <c r="A315" s="121" t="s">
        <v>250</v>
      </c>
      <c r="B315" s="121"/>
      <c r="C315" s="122" t="s">
        <v>767</v>
      </c>
      <c r="D315" s="121" t="s">
        <v>234</v>
      </c>
      <c r="E315" s="121" t="s">
        <v>768</v>
      </c>
      <c r="F315" s="121" t="s">
        <v>253</v>
      </c>
      <c r="G315" s="123" t="s">
        <v>258</v>
      </c>
      <c r="H315" s="122" t="s">
        <v>769</v>
      </c>
      <c r="I315" s="122" t="s">
        <v>770</v>
      </c>
      <c r="J315" s="15">
        <v>71.555092807161003</v>
      </c>
      <c r="K315" s="15"/>
    </row>
    <row r="316" spans="1:11" ht="33" customHeight="1">
      <c r="A316" s="121" t="s">
        <v>250</v>
      </c>
      <c r="B316" s="121"/>
      <c r="C316" s="122" t="s">
        <v>771</v>
      </c>
      <c r="D316" s="121" t="s">
        <v>234</v>
      </c>
      <c r="E316" s="121" t="s">
        <v>772</v>
      </c>
      <c r="F316" s="121" t="s">
        <v>253</v>
      </c>
      <c r="G316" s="123" t="s">
        <v>258</v>
      </c>
      <c r="H316" s="122" t="s">
        <v>769</v>
      </c>
      <c r="I316" s="122" t="s">
        <v>773</v>
      </c>
      <c r="J316" s="15">
        <v>3.5273637299304701</v>
      </c>
      <c r="K316" s="15"/>
    </row>
    <row r="317" spans="1:11" ht="21.95" customHeight="1">
      <c r="A317" s="121" t="s">
        <v>250</v>
      </c>
      <c r="B317" s="121"/>
      <c r="C317" s="122" t="s">
        <v>380</v>
      </c>
      <c r="D317" s="121" t="s">
        <v>234</v>
      </c>
      <c r="E317" s="121" t="s">
        <v>381</v>
      </c>
      <c r="F317" s="121" t="s">
        <v>253</v>
      </c>
      <c r="G317" s="123" t="s">
        <v>40</v>
      </c>
      <c r="H317" s="122" t="s">
        <v>774</v>
      </c>
      <c r="I317" s="122" t="s">
        <v>383</v>
      </c>
      <c r="J317" s="15">
        <v>23.514414441925101</v>
      </c>
      <c r="K317" s="15"/>
    </row>
    <row r="318" spans="1:11" ht="18" customHeight="1">
      <c r="A318" s="124"/>
      <c r="B318" s="124"/>
      <c r="C318" s="124"/>
      <c r="D318" s="124"/>
      <c r="E318" s="124"/>
      <c r="F318" s="124"/>
      <c r="G318" s="124"/>
      <c r="H318" s="320" t="s">
        <v>270</v>
      </c>
      <c r="I318" s="320"/>
      <c r="J318" s="320" t="s">
        <v>271</v>
      </c>
      <c r="K318" s="320"/>
    </row>
    <row r="319" spans="1:11" ht="18" customHeight="1">
      <c r="A319" s="124"/>
      <c r="B319" s="124"/>
      <c r="C319" s="124"/>
      <c r="D319" s="124"/>
      <c r="E319" s="124"/>
      <c r="F319" s="124"/>
      <c r="G319" s="124"/>
      <c r="H319" s="320" t="s">
        <v>272</v>
      </c>
      <c r="I319" s="320"/>
      <c r="J319" s="320" t="s">
        <v>750</v>
      </c>
      <c r="K319" s="320"/>
    </row>
    <row r="320" spans="1:11" ht="0.95" customHeight="1">
      <c r="A320" s="114"/>
      <c r="B320" s="114"/>
      <c r="C320" s="114"/>
      <c r="D320" s="114"/>
      <c r="E320" s="114"/>
      <c r="F320" s="114"/>
      <c r="G320" s="114"/>
      <c r="H320" s="114"/>
      <c r="I320" s="114"/>
      <c r="J320" s="114"/>
      <c r="K320" s="114"/>
    </row>
    <row r="321" spans="1:11" ht="21.95" customHeight="1">
      <c r="A321" s="114" t="s">
        <v>232</v>
      </c>
      <c r="B321" s="115" t="s">
        <v>158</v>
      </c>
      <c r="C321" s="116" t="s">
        <v>775</v>
      </c>
      <c r="D321" s="114" t="s">
        <v>234</v>
      </c>
      <c r="E321" s="114" t="s">
        <v>160</v>
      </c>
      <c r="F321" s="114" t="s">
        <v>303</v>
      </c>
      <c r="G321" s="117" t="s">
        <v>161</v>
      </c>
      <c r="H321" s="116" t="s">
        <v>776</v>
      </c>
      <c r="I321" s="116" t="s">
        <v>777</v>
      </c>
      <c r="J321" s="17" t="s">
        <v>778</v>
      </c>
      <c r="K321" s="17"/>
    </row>
    <row r="322" spans="1:11" ht="21.95" customHeight="1">
      <c r="A322" s="118" t="s">
        <v>239</v>
      </c>
      <c r="B322" s="118"/>
      <c r="C322" s="119" t="s">
        <v>285</v>
      </c>
      <c r="D322" s="118" t="s">
        <v>234</v>
      </c>
      <c r="E322" s="118" t="s">
        <v>286</v>
      </c>
      <c r="F322" s="118" t="s">
        <v>242</v>
      </c>
      <c r="G322" s="120" t="s">
        <v>243</v>
      </c>
      <c r="H322" s="119" t="s">
        <v>779</v>
      </c>
      <c r="I322" s="119" t="s">
        <v>288</v>
      </c>
      <c r="J322" s="16">
        <v>451.40862761142603</v>
      </c>
      <c r="K322" s="16"/>
    </row>
    <row r="323" spans="1:11" ht="21.95" customHeight="1">
      <c r="A323" s="118" t="s">
        <v>239</v>
      </c>
      <c r="B323" s="118"/>
      <c r="C323" s="119" t="s">
        <v>752</v>
      </c>
      <c r="D323" s="118" t="s">
        <v>234</v>
      </c>
      <c r="E323" s="118" t="s">
        <v>753</v>
      </c>
      <c r="F323" s="118" t="s">
        <v>242</v>
      </c>
      <c r="G323" s="120" t="s">
        <v>243</v>
      </c>
      <c r="H323" s="119" t="s">
        <v>779</v>
      </c>
      <c r="I323" s="119" t="s">
        <v>755</v>
      </c>
      <c r="J323" s="16">
        <v>500.27051070008997</v>
      </c>
      <c r="K323" s="16"/>
    </row>
    <row r="324" spans="1:11" ht="21.95" customHeight="1">
      <c r="A324" s="121" t="s">
        <v>250</v>
      </c>
      <c r="B324" s="121"/>
      <c r="C324" s="122" t="s">
        <v>780</v>
      </c>
      <c r="D324" s="121" t="s">
        <v>234</v>
      </c>
      <c r="E324" s="121" t="s">
        <v>781</v>
      </c>
      <c r="F324" s="121" t="s">
        <v>253</v>
      </c>
      <c r="G324" s="123" t="s">
        <v>161</v>
      </c>
      <c r="H324" s="122" t="s">
        <v>776</v>
      </c>
      <c r="I324" s="122" t="s">
        <v>782</v>
      </c>
      <c r="J324" s="15">
        <v>1668.8212377974501</v>
      </c>
      <c r="K324" s="15"/>
    </row>
    <row r="325" spans="1:11" ht="21.95" customHeight="1">
      <c r="A325" s="121" t="s">
        <v>250</v>
      </c>
      <c r="B325" s="121"/>
      <c r="C325" s="122" t="s">
        <v>763</v>
      </c>
      <c r="D325" s="121" t="s">
        <v>234</v>
      </c>
      <c r="E325" s="121" t="s">
        <v>764</v>
      </c>
      <c r="F325" s="121" t="s">
        <v>253</v>
      </c>
      <c r="G325" s="123" t="s">
        <v>258</v>
      </c>
      <c r="H325" s="122" t="s">
        <v>783</v>
      </c>
      <c r="I325" s="122" t="s">
        <v>766</v>
      </c>
      <c r="J325" s="15">
        <v>868.238076421644</v>
      </c>
      <c r="K325" s="15"/>
    </row>
    <row r="326" spans="1:11" ht="21.95" customHeight="1">
      <c r="A326" s="121" t="s">
        <v>250</v>
      </c>
      <c r="B326" s="121"/>
      <c r="C326" s="122" t="s">
        <v>767</v>
      </c>
      <c r="D326" s="121" t="s">
        <v>234</v>
      </c>
      <c r="E326" s="121" t="s">
        <v>768</v>
      </c>
      <c r="F326" s="121" t="s">
        <v>253</v>
      </c>
      <c r="G326" s="123" t="s">
        <v>258</v>
      </c>
      <c r="H326" s="122" t="s">
        <v>779</v>
      </c>
      <c r="I326" s="122" t="s">
        <v>770</v>
      </c>
      <c r="J326" s="15">
        <v>53.3722107583868</v>
      </c>
      <c r="K326" s="15"/>
    </row>
    <row r="327" spans="1:11" ht="21.95" customHeight="1">
      <c r="A327" s="121" t="s">
        <v>250</v>
      </c>
      <c r="B327" s="121"/>
      <c r="C327" s="122" t="s">
        <v>771</v>
      </c>
      <c r="D327" s="121" t="s">
        <v>234</v>
      </c>
      <c r="E327" s="121" t="s">
        <v>772</v>
      </c>
      <c r="F327" s="121" t="s">
        <v>253</v>
      </c>
      <c r="G327" s="123" t="s">
        <v>258</v>
      </c>
      <c r="H327" s="122" t="s">
        <v>784</v>
      </c>
      <c r="I327" s="122" t="s">
        <v>773</v>
      </c>
      <c r="J327" s="15">
        <v>3.9465367110074698</v>
      </c>
      <c r="K327" s="15"/>
    </row>
    <row r="328" spans="1:11" ht="18" customHeight="1">
      <c r="A328" s="124"/>
      <c r="B328" s="124"/>
      <c r="C328" s="124"/>
      <c r="D328" s="124"/>
      <c r="E328" s="124"/>
      <c r="F328" s="124"/>
      <c r="G328" s="124"/>
      <c r="H328" s="320" t="s">
        <v>270</v>
      </c>
      <c r="I328" s="320"/>
      <c r="J328" s="320" t="s">
        <v>271</v>
      </c>
      <c r="K328" s="320"/>
    </row>
    <row r="329" spans="1:11" ht="18" customHeight="1">
      <c r="A329" s="124"/>
      <c r="B329" s="124"/>
      <c r="C329" s="124"/>
      <c r="D329" s="124"/>
      <c r="E329" s="124"/>
      <c r="F329" s="124"/>
      <c r="G329" s="124"/>
      <c r="H329" s="320" t="s">
        <v>272</v>
      </c>
      <c r="I329" s="320"/>
      <c r="J329" s="320" t="s">
        <v>785</v>
      </c>
      <c r="K329" s="320"/>
    </row>
    <row r="330" spans="1:11" ht="0.95" customHeight="1">
      <c r="A330" s="114"/>
      <c r="B330" s="114"/>
      <c r="C330" s="114"/>
      <c r="D330" s="114"/>
      <c r="E330" s="114"/>
      <c r="F330" s="114"/>
      <c r="G330" s="114"/>
      <c r="H330" s="114"/>
      <c r="I330" s="114"/>
      <c r="J330" s="114"/>
      <c r="K330" s="114"/>
    </row>
    <row r="331" spans="1:11" ht="21.95" customHeight="1">
      <c r="A331" s="114" t="s">
        <v>232</v>
      </c>
      <c r="B331" s="115" t="s">
        <v>162</v>
      </c>
      <c r="C331" s="116" t="s">
        <v>786</v>
      </c>
      <c r="D331" s="114" t="s">
        <v>497</v>
      </c>
      <c r="E331" s="114" t="s">
        <v>164</v>
      </c>
      <c r="F331" s="114"/>
      <c r="G331" s="117" t="s">
        <v>161</v>
      </c>
      <c r="H331" s="116" t="s">
        <v>787</v>
      </c>
      <c r="I331" s="116" t="s">
        <v>788</v>
      </c>
      <c r="J331" s="17" t="s">
        <v>789</v>
      </c>
      <c r="K331" s="17"/>
    </row>
    <row r="332" spans="1:11" ht="21.95" customHeight="1">
      <c r="A332" s="118" t="s">
        <v>239</v>
      </c>
      <c r="B332" s="118"/>
      <c r="C332" s="119" t="s">
        <v>790</v>
      </c>
      <c r="D332" s="118" t="s">
        <v>497</v>
      </c>
      <c r="E332" s="118" t="s">
        <v>286</v>
      </c>
      <c r="F332" s="118"/>
      <c r="G332" s="120" t="s">
        <v>243</v>
      </c>
      <c r="H332" s="119" t="s">
        <v>791</v>
      </c>
      <c r="I332" s="119" t="s">
        <v>792</v>
      </c>
      <c r="J332" s="16">
        <v>1164.81828765246</v>
      </c>
      <c r="K332" s="16"/>
    </row>
    <row r="333" spans="1:11" ht="21.95" customHeight="1">
      <c r="A333" s="118" t="s">
        <v>239</v>
      </c>
      <c r="B333" s="118"/>
      <c r="C333" s="119" t="s">
        <v>793</v>
      </c>
      <c r="D333" s="118" t="s">
        <v>497</v>
      </c>
      <c r="E333" s="118" t="s">
        <v>414</v>
      </c>
      <c r="F333" s="118"/>
      <c r="G333" s="120" t="s">
        <v>243</v>
      </c>
      <c r="H333" s="119" t="s">
        <v>794</v>
      </c>
      <c r="I333" s="119" t="s">
        <v>795</v>
      </c>
      <c r="J333" s="16">
        <v>325.424683637111</v>
      </c>
      <c r="K333" s="16"/>
    </row>
    <row r="334" spans="1:11" ht="21.95" customHeight="1">
      <c r="A334" s="121" t="s">
        <v>250</v>
      </c>
      <c r="B334" s="121"/>
      <c r="C334" s="122" t="s">
        <v>796</v>
      </c>
      <c r="D334" s="121" t="s">
        <v>497</v>
      </c>
      <c r="E334" s="121" t="s">
        <v>797</v>
      </c>
      <c r="F334" s="121" t="s">
        <v>253</v>
      </c>
      <c r="G334" s="123" t="s">
        <v>40</v>
      </c>
      <c r="H334" s="122" t="s">
        <v>787</v>
      </c>
      <c r="I334" s="122" t="s">
        <v>798</v>
      </c>
      <c r="J334" s="15">
        <v>2683.08552871043</v>
      </c>
      <c r="K334" s="15"/>
    </row>
    <row r="335" spans="1:11" ht="18" customHeight="1">
      <c r="A335" s="124"/>
      <c r="B335" s="124"/>
      <c r="C335" s="124"/>
      <c r="D335" s="124"/>
      <c r="E335" s="124"/>
      <c r="F335" s="124"/>
      <c r="G335" s="124"/>
      <c r="H335" s="320" t="s">
        <v>270</v>
      </c>
      <c r="I335" s="320"/>
      <c r="J335" s="320" t="s">
        <v>271</v>
      </c>
      <c r="K335" s="320"/>
    </row>
    <row r="336" spans="1:11" ht="18" customHeight="1">
      <c r="A336" s="124"/>
      <c r="B336" s="124"/>
      <c r="C336" s="124"/>
      <c r="D336" s="124"/>
      <c r="E336" s="124"/>
      <c r="F336" s="124"/>
      <c r="G336" s="124"/>
      <c r="H336" s="320" t="s">
        <v>272</v>
      </c>
      <c r="I336" s="320"/>
      <c r="J336" s="320" t="s">
        <v>799</v>
      </c>
      <c r="K336" s="320"/>
    </row>
    <row r="337" spans="1:11" ht="18" customHeight="1">
      <c r="A337" s="124"/>
      <c r="B337" s="124"/>
      <c r="C337" s="124"/>
      <c r="D337" s="124"/>
      <c r="E337" s="124"/>
      <c r="F337" s="124"/>
      <c r="G337" s="124"/>
      <c r="H337" s="125"/>
      <c r="I337" s="125"/>
      <c r="J337" s="125"/>
      <c r="K337" s="125"/>
    </row>
    <row r="338" spans="1:11" ht="18" customHeight="1">
      <c r="A338" s="107"/>
      <c r="B338" s="108" t="s">
        <v>165</v>
      </c>
      <c r="C338" s="109"/>
      <c r="D338" s="110"/>
      <c r="E338" s="110" t="s">
        <v>166</v>
      </c>
      <c r="F338" s="110"/>
      <c r="G338" s="111"/>
      <c r="H338" s="112"/>
      <c r="I338" s="112"/>
      <c r="J338" s="113"/>
      <c r="K338" s="113"/>
    </row>
    <row r="339" spans="1:11" ht="0.95" customHeight="1">
      <c r="A339" s="114"/>
      <c r="B339" s="114"/>
      <c r="C339" s="114"/>
      <c r="D339" s="114"/>
      <c r="E339" s="114"/>
      <c r="F339" s="114"/>
      <c r="G339" s="114"/>
      <c r="H339" s="114"/>
      <c r="I339" s="114"/>
      <c r="J339" s="114"/>
      <c r="K339" s="114"/>
    </row>
    <row r="340" spans="1:11" ht="33" customHeight="1">
      <c r="A340" s="114" t="s">
        <v>232</v>
      </c>
      <c r="B340" s="115" t="s">
        <v>167</v>
      </c>
      <c r="C340" s="116" t="s">
        <v>800</v>
      </c>
      <c r="D340" s="114" t="s">
        <v>497</v>
      </c>
      <c r="E340" s="114" t="s">
        <v>169</v>
      </c>
      <c r="F340" s="114"/>
      <c r="G340" s="117" t="s">
        <v>801</v>
      </c>
      <c r="H340" s="116" t="s">
        <v>557</v>
      </c>
      <c r="I340" s="116" t="s">
        <v>802</v>
      </c>
      <c r="J340" s="17" t="s">
        <v>803</v>
      </c>
      <c r="K340" s="17"/>
    </row>
    <row r="341" spans="1:11" ht="33" customHeight="1">
      <c r="A341" s="118" t="s">
        <v>239</v>
      </c>
      <c r="B341" s="118"/>
      <c r="C341" s="119" t="s">
        <v>804</v>
      </c>
      <c r="D341" s="118" t="s">
        <v>497</v>
      </c>
      <c r="E341" s="118" t="s">
        <v>805</v>
      </c>
      <c r="F341" s="118"/>
      <c r="G341" s="120" t="s">
        <v>40</v>
      </c>
      <c r="H341" s="119" t="s">
        <v>806</v>
      </c>
      <c r="I341" s="119" t="s">
        <v>807</v>
      </c>
      <c r="J341" s="16">
        <v>157.00205891954701</v>
      </c>
      <c r="K341" s="16"/>
    </row>
    <row r="342" spans="1:11" ht="21.95" customHeight="1">
      <c r="A342" s="118" t="s">
        <v>239</v>
      </c>
      <c r="B342" s="118"/>
      <c r="C342" s="119" t="s">
        <v>510</v>
      </c>
      <c r="D342" s="118" t="s">
        <v>497</v>
      </c>
      <c r="E342" s="118" t="s">
        <v>511</v>
      </c>
      <c r="F342" s="118"/>
      <c r="G342" s="120" t="s">
        <v>40</v>
      </c>
      <c r="H342" s="119" t="s">
        <v>806</v>
      </c>
      <c r="I342" s="119" t="s">
        <v>512</v>
      </c>
      <c r="J342" s="16">
        <v>36.055124588334102</v>
      </c>
      <c r="K342" s="16"/>
    </row>
    <row r="343" spans="1:11" ht="21.95" customHeight="1">
      <c r="A343" s="118" t="s">
        <v>239</v>
      </c>
      <c r="B343" s="118"/>
      <c r="C343" s="119" t="s">
        <v>790</v>
      </c>
      <c r="D343" s="118" t="s">
        <v>497</v>
      </c>
      <c r="E343" s="118" t="s">
        <v>286</v>
      </c>
      <c r="F343" s="118"/>
      <c r="G343" s="120" t="s">
        <v>243</v>
      </c>
      <c r="H343" s="119" t="s">
        <v>561</v>
      </c>
      <c r="I343" s="119" t="s">
        <v>792</v>
      </c>
      <c r="J343" s="16">
        <v>97.758168720581395</v>
      </c>
      <c r="K343" s="16"/>
    </row>
    <row r="344" spans="1:11" ht="21.95" customHeight="1">
      <c r="A344" s="118" t="s">
        <v>239</v>
      </c>
      <c r="B344" s="118"/>
      <c r="C344" s="119" t="s">
        <v>793</v>
      </c>
      <c r="D344" s="118" t="s">
        <v>497</v>
      </c>
      <c r="E344" s="118" t="s">
        <v>414</v>
      </c>
      <c r="F344" s="118"/>
      <c r="G344" s="120" t="s">
        <v>243</v>
      </c>
      <c r="H344" s="119" t="s">
        <v>561</v>
      </c>
      <c r="I344" s="119" t="s">
        <v>795</v>
      </c>
      <c r="J344" s="16">
        <v>136.557441903464</v>
      </c>
      <c r="K344" s="16"/>
    </row>
    <row r="345" spans="1:11" ht="21.95" customHeight="1">
      <c r="A345" s="118" t="s">
        <v>239</v>
      </c>
      <c r="B345" s="118"/>
      <c r="C345" s="119" t="s">
        <v>524</v>
      </c>
      <c r="D345" s="118" t="s">
        <v>497</v>
      </c>
      <c r="E345" s="118" t="s">
        <v>525</v>
      </c>
      <c r="F345" s="118"/>
      <c r="G345" s="120" t="s">
        <v>40</v>
      </c>
      <c r="H345" s="119" t="s">
        <v>806</v>
      </c>
      <c r="I345" s="119" t="s">
        <v>527</v>
      </c>
      <c r="J345" s="16">
        <v>22.4311798022974</v>
      </c>
      <c r="K345" s="16"/>
    </row>
    <row r="346" spans="1:11" ht="21.95" customHeight="1">
      <c r="A346" s="121" t="s">
        <v>250</v>
      </c>
      <c r="B346" s="121"/>
      <c r="C346" s="122" t="s">
        <v>808</v>
      </c>
      <c r="D346" s="121" t="s">
        <v>497</v>
      </c>
      <c r="E346" s="121" t="s">
        <v>809</v>
      </c>
      <c r="F346" s="121" t="s">
        <v>253</v>
      </c>
      <c r="G346" s="123" t="s">
        <v>801</v>
      </c>
      <c r="H346" s="122" t="s">
        <v>557</v>
      </c>
      <c r="I346" s="122" t="s">
        <v>810</v>
      </c>
      <c r="J346" s="15">
        <v>2347.43602606578</v>
      </c>
      <c r="K346" s="15"/>
    </row>
    <row r="347" spans="1:11" ht="18" customHeight="1">
      <c r="A347" s="124"/>
      <c r="B347" s="124"/>
      <c r="C347" s="124"/>
      <c r="D347" s="124"/>
      <c r="E347" s="124"/>
      <c r="F347" s="124"/>
      <c r="G347" s="124"/>
      <c r="H347" s="320" t="s">
        <v>270</v>
      </c>
      <c r="I347" s="320"/>
      <c r="J347" s="320" t="s">
        <v>271</v>
      </c>
      <c r="K347" s="320"/>
    </row>
    <row r="348" spans="1:11" ht="18" customHeight="1">
      <c r="A348" s="124"/>
      <c r="B348" s="124"/>
      <c r="C348" s="124"/>
      <c r="D348" s="124"/>
      <c r="E348" s="124"/>
      <c r="F348" s="124"/>
      <c r="G348" s="124"/>
      <c r="H348" s="320" t="s">
        <v>272</v>
      </c>
      <c r="I348" s="320"/>
      <c r="J348" s="320" t="s">
        <v>803</v>
      </c>
      <c r="K348" s="320"/>
    </row>
    <row r="349" spans="1:11" ht="0.95" customHeight="1">
      <c r="A349" s="114"/>
      <c r="B349" s="114"/>
      <c r="C349" s="114"/>
      <c r="D349" s="114"/>
      <c r="E349" s="114"/>
      <c r="F349" s="114"/>
      <c r="G349" s="114"/>
      <c r="H349" s="114"/>
      <c r="I349" s="114"/>
      <c r="J349" s="114"/>
      <c r="K349" s="114"/>
    </row>
    <row r="350" spans="1:11" ht="21.95" customHeight="1">
      <c r="A350" s="114" t="s">
        <v>232</v>
      </c>
      <c r="B350" s="115" t="s">
        <v>170</v>
      </c>
      <c r="C350" s="116" t="s">
        <v>811</v>
      </c>
      <c r="D350" s="114" t="s">
        <v>497</v>
      </c>
      <c r="E350" s="114" t="s">
        <v>172</v>
      </c>
      <c r="F350" s="114"/>
      <c r="G350" s="117" t="s">
        <v>812</v>
      </c>
      <c r="H350" s="116" t="s">
        <v>629</v>
      </c>
      <c r="I350" s="116" t="s">
        <v>813</v>
      </c>
      <c r="J350" s="17" t="s">
        <v>814</v>
      </c>
      <c r="K350" s="17"/>
    </row>
    <row r="351" spans="1:11" ht="33" customHeight="1">
      <c r="A351" s="118" t="s">
        <v>239</v>
      </c>
      <c r="B351" s="118"/>
      <c r="C351" s="119" t="s">
        <v>804</v>
      </c>
      <c r="D351" s="118" t="s">
        <v>497</v>
      </c>
      <c r="E351" s="118" t="s">
        <v>805</v>
      </c>
      <c r="F351" s="118"/>
      <c r="G351" s="120" t="s">
        <v>40</v>
      </c>
      <c r="H351" s="119" t="s">
        <v>815</v>
      </c>
      <c r="I351" s="119" t="s">
        <v>807</v>
      </c>
      <c r="J351" s="16">
        <v>188.40096653193399</v>
      </c>
      <c r="K351" s="16"/>
    </row>
    <row r="352" spans="1:11" ht="21.95" customHeight="1">
      <c r="A352" s="118" t="s">
        <v>239</v>
      </c>
      <c r="B352" s="118"/>
      <c r="C352" s="119" t="s">
        <v>510</v>
      </c>
      <c r="D352" s="118" t="s">
        <v>497</v>
      </c>
      <c r="E352" s="118" t="s">
        <v>511</v>
      </c>
      <c r="F352" s="118"/>
      <c r="G352" s="120" t="s">
        <v>40</v>
      </c>
      <c r="H352" s="119" t="s">
        <v>815</v>
      </c>
      <c r="I352" s="119" t="s">
        <v>512</v>
      </c>
      <c r="J352" s="16">
        <v>43.2658040768262</v>
      </c>
      <c r="K352" s="16"/>
    </row>
    <row r="353" spans="1:11" ht="21.95" customHeight="1">
      <c r="A353" s="118" t="s">
        <v>239</v>
      </c>
      <c r="B353" s="118"/>
      <c r="C353" s="119" t="s">
        <v>790</v>
      </c>
      <c r="D353" s="118" t="s">
        <v>497</v>
      </c>
      <c r="E353" s="118" t="s">
        <v>286</v>
      </c>
      <c r="F353" s="118"/>
      <c r="G353" s="120" t="s">
        <v>243</v>
      </c>
      <c r="H353" s="119" t="s">
        <v>816</v>
      </c>
      <c r="I353" s="119" t="s">
        <v>792</v>
      </c>
      <c r="J353" s="16">
        <v>293.27216471070699</v>
      </c>
      <c r="K353" s="16"/>
    </row>
    <row r="354" spans="1:11" ht="21.95" customHeight="1">
      <c r="A354" s="118" t="s">
        <v>239</v>
      </c>
      <c r="B354" s="118"/>
      <c r="C354" s="119" t="s">
        <v>793</v>
      </c>
      <c r="D354" s="118" t="s">
        <v>497</v>
      </c>
      <c r="E354" s="118" t="s">
        <v>414</v>
      </c>
      <c r="F354" s="118"/>
      <c r="G354" s="120" t="s">
        <v>243</v>
      </c>
      <c r="H354" s="119" t="s">
        <v>816</v>
      </c>
      <c r="I354" s="119" t="s">
        <v>795</v>
      </c>
      <c r="J354" s="16">
        <v>409.66905496004699</v>
      </c>
      <c r="K354" s="16"/>
    </row>
    <row r="355" spans="1:11" ht="21.95" customHeight="1">
      <c r="A355" s="118" t="s">
        <v>239</v>
      </c>
      <c r="B355" s="118"/>
      <c r="C355" s="119" t="s">
        <v>524</v>
      </c>
      <c r="D355" s="118" t="s">
        <v>497</v>
      </c>
      <c r="E355" s="118" t="s">
        <v>525</v>
      </c>
      <c r="F355" s="118"/>
      <c r="G355" s="120" t="s">
        <v>40</v>
      </c>
      <c r="H355" s="119" t="s">
        <v>815</v>
      </c>
      <c r="I355" s="119" t="s">
        <v>527</v>
      </c>
      <c r="J355" s="16">
        <v>26.917200858939001</v>
      </c>
      <c r="K355" s="16"/>
    </row>
    <row r="356" spans="1:11" ht="21.95" customHeight="1">
      <c r="A356" s="121" t="s">
        <v>250</v>
      </c>
      <c r="B356" s="121"/>
      <c r="C356" s="122" t="s">
        <v>817</v>
      </c>
      <c r="D356" s="121" t="s">
        <v>497</v>
      </c>
      <c r="E356" s="121" t="s">
        <v>172</v>
      </c>
      <c r="F356" s="121" t="s">
        <v>253</v>
      </c>
      <c r="G356" s="123" t="s">
        <v>812</v>
      </c>
      <c r="H356" s="122" t="s">
        <v>629</v>
      </c>
      <c r="I356" s="122" t="s">
        <v>818</v>
      </c>
      <c r="J356" s="15">
        <v>3188.67480886155</v>
      </c>
      <c r="K356" s="15"/>
    </row>
    <row r="357" spans="1:11" ht="18" customHeight="1">
      <c r="A357" s="124"/>
      <c r="B357" s="124"/>
      <c r="C357" s="124"/>
      <c r="D357" s="124"/>
      <c r="E357" s="124"/>
      <c r="F357" s="124"/>
      <c r="G357" s="124"/>
      <c r="H357" s="320" t="s">
        <v>270</v>
      </c>
      <c r="I357" s="320"/>
      <c r="J357" s="320" t="s">
        <v>271</v>
      </c>
      <c r="K357" s="320"/>
    </row>
    <row r="358" spans="1:11" ht="18" customHeight="1">
      <c r="A358" s="124"/>
      <c r="B358" s="124"/>
      <c r="C358" s="124"/>
      <c r="D358" s="124"/>
      <c r="E358" s="124"/>
      <c r="F358" s="124"/>
      <c r="G358" s="124"/>
      <c r="H358" s="320" t="s">
        <v>272</v>
      </c>
      <c r="I358" s="320"/>
      <c r="J358" s="320" t="s">
        <v>814</v>
      </c>
      <c r="K358" s="320"/>
    </row>
    <row r="359" spans="1:11" ht="22.35" customHeight="1">
      <c r="A359" s="131"/>
      <c r="B359" s="132"/>
      <c r="C359" s="133"/>
      <c r="D359" s="132"/>
      <c r="E359" s="132"/>
      <c r="F359" s="132"/>
      <c r="G359" s="134"/>
      <c r="H359" s="135"/>
      <c r="I359" s="135"/>
      <c r="J359" s="136"/>
      <c r="K359" s="137"/>
    </row>
    <row r="360" spans="1:11" ht="18" customHeight="1">
      <c r="A360" s="107"/>
      <c r="B360" s="108" t="s">
        <v>177</v>
      </c>
      <c r="C360" s="109"/>
      <c r="D360" s="110"/>
      <c r="E360" s="110" t="s">
        <v>178</v>
      </c>
      <c r="F360" s="110"/>
      <c r="G360" s="111"/>
      <c r="H360" s="112"/>
      <c r="I360" s="112"/>
      <c r="J360" s="113"/>
      <c r="K360" s="113"/>
    </row>
    <row r="361" spans="1:11" ht="0.95" customHeight="1">
      <c r="A361" s="114"/>
      <c r="B361" s="114"/>
      <c r="C361" s="114"/>
      <c r="D361" s="114"/>
      <c r="E361" s="114"/>
      <c r="F361" s="114"/>
      <c r="G361" s="114"/>
      <c r="H361" s="114"/>
      <c r="I361" s="114"/>
      <c r="J361" s="114"/>
      <c r="K361" s="114"/>
    </row>
    <row r="362" spans="1:11" ht="21.95" customHeight="1">
      <c r="A362" s="114" t="s">
        <v>232</v>
      </c>
      <c r="B362" s="115" t="s">
        <v>179</v>
      </c>
      <c r="C362" s="116" t="s">
        <v>819</v>
      </c>
      <c r="D362" s="114" t="s">
        <v>234</v>
      </c>
      <c r="E362" s="114" t="s">
        <v>181</v>
      </c>
      <c r="F362" s="114" t="s">
        <v>282</v>
      </c>
      <c r="G362" s="117" t="s">
        <v>161</v>
      </c>
      <c r="H362" s="116" t="s">
        <v>820</v>
      </c>
      <c r="I362" s="116" t="s">
        <v>821</v>
      </c>
      <c r="J362" s="17" t="s">
        <v>822</v>
      </c>
      <c r="K362" s="17"/>
    </row>
    <row r="363" spans="1:11" ht="21.95" customHeight="1">
      <c r="A363" s="118" t="s">
        <v>239</v>
      </c>
      <c r="B363" s="118"/>
      <c r="C363" s="119" t="s">
        <v>240</v>
      </c>
      <c r="D363" s="118" t="s">
        <v>234</v>
      </c>
      <c r="E363" s="118" t="s">
        <v>241</v>
      </c>
      <c r="F363" s="118" t="s">
        <v>242</v>
      </c>
      <c r="G363" s="120" t="s">
        <v>243</v>
      </c>
      <c r="H363" s="119" t="s">
        <v>823</v>
      </c>
      <c r="I363" s="119" t="s">
        <v>245</v>
      </c>
      <c r="J363" s="16">
        <v>8.5141412466354804</v>
      </c>
      <c r="K363" s="16"/>
    </row>
    <row r="364" spans="1:11" ht="21.95" customHeight="1">
      <c r="A364" s="118" t="s">
        <v>239</v>
      </c>
      <c r="B364" s="118"/>
      <c r="C364" s="119" t="s">
        <v>246</v>
      </c>
      <c r="D364" s="118" t="s">
        <v>234</v>
      </c>
      <c r="E364" s="118" t="s">
        <v>247</v>
      </c>
      <c r="F364" s="118" t="s">
        <v>242</v>
      </c>
      <c r="G364" s="120" t="s">
        <v>243</v>
      </c>
      <c r="H364" s="119" t="s">
        <v>824</v>
      </c>
      <c r="I364" s="119" t="s">
        <v>249</v>
      </c>
      <c r="J364" s="16">
        <v>42.762754531973698</v>
      </c>
      <c r="K364" s="16"/>
    </row>
    <row r="365" spans="1:11" ht="21.95" customHeight="1">
      <c r="A365" s="121" t="s">
        <v>250</v>
      </c>
      <c r="B365" s="121"/>
      <c r="C365" s="122" t="s">
        <v>825</v>
      </c>
      <c r="D365" s="121" t="s">
        <v>234</v>
      </c>
      <c r="E365" s="121" t="s">
        <v>826</v>
      </c>
      <c r="F365" s="121" t="s">
        <v>253</v>
      </c>
      <c r="G365" s="123" t="s">
        <v>263</v>
      </c>
      <c r="H365" s="122" t="s">
        <v>827</v>
      </c>
      <c r="I365" s="122" t="s">
        <v>828</v>
      </c>
      <c r="J365" s="15">
        <v>102.88915713007</v>
      </c>
      <c r="K365" s="15"/>
    </row>
    <row r="366" spans="1:11" ht="21.95" customHeight="1">
      <c r="A366" s="121" t="s">
        <v>250</v>
      </c>
      <c r="B366" s="121"/>
      <c r="C366" s="122" t="s">
        <v>256</v>
      </c>
      <c r="D366" s="121" t="s">
        <v>234</v>
      </c>
      <c r="E366" s="121" t="s">
        <v>257</v>
      </c>
      <c r="F366" s="121" t="s">
        <v>253</v>
      </c>
      <c r="G366" s="123" t="s">
        <v>258</v>
      </c>
      <c r="H366" s="122" t="s">
        <v>829</v>
      </c>
      <c r="I366" s="122" t="s">
        <v>260</v>
      </c>
      <c r="J366" s="15">
        <v>2.3134433531922198</v>
      </c>
      <c r="K366" s="15"/>
    </row>
    <row r="367" spans="1:11" ht="21.95" customHeight="1">
      <c r="A367" s="121" t="s">
        <v>250</v>
      </c>
      <c r="B367" s="121"/>
      <c r="C367" s="122" t="s">
        <v>261</v>
      </c>
      <c r="D367" s="121" t="s">
        <v>234</v>
      </c>
      <c r="E367" s="121" t="s">
        <v>262</v>
      </c>
      <c r="F367" s="121" t="s">
        <v>253</v>
      </c>
      <c r="G367" s="123" t="s">
        <v>263</v>
      </c>
      <c r="H367" s="122" t="s">
        <v>830</v>
      </c>
      <c r="I367" s="122" t="s">
        <v>265</v>
      </c>
      <c r="J367" s="15">
        <v>17.235103738128501</v>
      </c>
      <c r="K367" s="15"/>
    </row>
    <row r="368" spans="1:11" ht="18" customHeight="1">
      <c r="A368" s="124"/>
      <c r="B368" s="124"/>
      <c r="C368" s="124"/>
      <c r="D368" s="124"/>
      <c r="E368" s="124"/>
      <c r="F368" s="124"/>
      <c r="G368" s="124"/>
      <c r="H368" s="320" t="s">
        <v>270</v>
      </c>
      <c r="I368" s="320"/>
      <c r="J368" s="320" t="s">
        <v>271</v>
      </c>
      <c r="K368" s="320"/>
    </row>
    <row r="369" spans="1:11" ht="18" customHeight="1">
      <c r="A369" s="124"/>
      <c r="B369" s="124"/>
      <c r="C369" s="124"/>
      <c r="D369" s="124"/>
      <c r="E369" s="124"/>
      <c r="F369" s="124"/>
      <c r="G369" s="124"/>
      <c r="H369" s="320" t="s">
        <v>272</v>
      </c>
      <c r="I369" s="320"/>
      <c r="J369" s="320" t="s">
        <v>822</v>
      </c>
      <c r="K369" s="320"/>
    </row>
    <row r="370" spans="1:11" ht="0.95" customHeight="1">
      <c r="A370" s="114"/>
      <c r="B370" s="114"/>
      <c r="C370" s="114"/>
      <c r="D370" s="114"/>
      <c r="E370" s="114"/>
      <c r="F370" s="114"/>
      <c r="G370" s="114"/>
      <c r="H370" s="114"/>
      <c r="I370" s="114"/>
      <c r="J370" s="114"/>
      <c r="K370" s="114"/>
    </row>
    <row r="371" spans="1:11" ht="33" customHeight="1">
      <c r="A371" s="114" t="s">
        <v>232</v>
      </c>
      <c r="B371" s="115" t="s">
        <v>182</v>
      </c>
      <c r="C371" s="116" t="s">
        <v>280</v>
      </c>
      <c r="D371" s="114" t="s">
        <v>234</v>
      </c>
      <c r="E371" s="114" t="s">
        <v>281</v>
      </c>
      <c r="F371" s="114" t="s">
        <v>282</v>
      </c>
      <c r="G371" s="117" t="s">
        <v>40</v>
      </c>
      <c r="H371" s="116" t="s">
        <v>612</v>
      </c>
      <c r="I371" s="116" t="s">
        <v>284</v>
      </c>
      <c r="J371" s="17" t="s">
        <v>831</v>
      </c>
      <c r="K371" s="17"/>
    </row>
    <row r="372" spans="1:11" ht="44.1" customHeight="1">
      <c r="A372" s="118" t="s">
        <v>239</v>
      </c>
      <c r="B372" s="118"/>
      <c r="C372" s="119" t="s">
        <v>386</v>
      </c>
      <c r="D372" s="118" t="s">
        <v>234</v>
      </c>
      <c r="E372" s="118" t="s">
        <v>387</v>
      </c>
      <c r="F372" s="118" t="s">
        <v>316</v>
      </c>
      <c r="G372" s="120" t="s">
        <v>317</v>
      </c>
      <c r="H372" s="119" t="s">
        <v>832</v>
      </c>
      <c r="I372" s="119" t="s">
        <v>389</v>
      </c>
      <c r="J372" s="16">
        <v>0.25395680510955898</v>
      </c>
      <c r="K372" s="16"/>
    </row>
    <row r="373" spans="1:11" ht="44.1" customHeight="1">
      <c r="A373" s="118" t="s">
        <v>239</v>
      </c>
      <c r="B373" s="118"/>
      <c r="C373" s="119" t="s">
        <v>390</v>
      </c>
      <c r="D373" s="118" t="s">
        <v>234</v>
      </c>
      <c r="E373" s="118" t="s">
        <v>391</v>
      </c>
      <c r="F373" s="118" t="s">
        <v>316</v>
      </c>
      <c r="G373" s="120" t="s">
        <v>326</v>
      </c>
      <c r="H373" s="119" t="s">
        <v>833</v>
      </c>
      <c r="I373" s="119" t="s">
        <v>393</v>
      </c>
      <c r="J373" s="16">
        <v>4.12429850817689E-2</v>
      </c>
      <c r="K373" s="16"/>
    </row>
    <row r="374" spans="1:11" ht="21.95" customHeight="1">
      <c r="A374" s="118" t="s">
        <v>239</v>
      </c>
      <c r="B374" s="118"/>
      <c r="C374" s="119" t="s">
        <v>285</v>
      </c>
      <c r="D374" s="118" t="s">
        <v>234</v>
      </c>
      <c r="E374" s="118" t="s">
        <v>286</v>
      </c>
      <c r="F374" s="118" t="s">
        <v>242</v>
      </c>
      <c r="G374" s="120" t="s">
        <v>243</v>
      </c>
      <c r="H374" s="119" t="s">
        <v>834</v>
      </c>
      <c r="I374" s="119" t="s">
        <v>288</v>
      </c>
      <c r="J374" s="16">
        <v>7.3548740275061197</v>
      </c>
      <c r="K374" s="16"/>
    </row>
    <row r="375" spans="1:11" ht="21.95" customHeight="1">
      <c r="A375" s="118" t="s">
        <v>239</v>
      </c>
      <c r="B375" s="118"/>
      <c r="C375" s="119" t="s">
        <v>395</v>
      </c>
      <c r="D375" s="118" t="s">
        <v>234</v>
      </c>
      <c r="E375" s="118" t="s">
        <v>396</v>
      </c>
      <c r="F375" s="118" t="s">
        <v>242</v>
      </c>
      <c r="G375" s="120" t="s">
        <v>243</v>
      </c>
      <c r="H375" s="119" t="s">
        <v>835</v>
      </c>
      <c r="I375" s="119" t="s">
        <v>398</v>
      </c>
      <c r="J375" s="16">
        <v>5.2071143346873301</v>
      </c>
      <c r="K375" s="16"/>
    </row>
    <row r="376" spans="1:11" ht="21.95" customHeight="1">
      <c r="A376" s="121" t="s">
        <v>250</v>
      </c>
      <c r="B376" s="121"/>
      <c r="C376" s="122" t="s">
        <v>399</v>
      </c>
      <c r="D376" s="121" t="s">
        <v>234</v>
      </c>
      <c r="E376" s="121" t="s">
        <v>400</v>
      </c>
      <c r="F376" s="121" t="s">
        <v>253</v>
      </c>
      <c r="G376" s="123" t="s">
        <v>40</v>
      </c>
      <c r="H376" s="122" t="s">
        <v>836</v>
      </c>
      <c r="I376" s="122" t="s">
        <v>402</v>
      </c>
      <c r="J376" s="15">
        <v>7.4533572767316798</v>
      </c>
      <c r="K376" s="15"/>
    </row>
    <row r="377" spans="1:11" ht="21.95" customHeight="1">
      <c r="A377" s="121" t="s">
        <v>250</v>
      </c>
      <c r="B377" s="121"/>
      <c r="C377" s="122" t="s">
        <v>403</v>
      </c>
      <c r="D377" s="121" t="s">
        <v>234</v>
      </c>
      <c r="E377" s="121" t="s">
        <v>404</v>
      </c>
      <c r="F377" s="121" t="s">
        <v>253</v>
      </c>
      <c r="G377" s="123" t="s">
        <v>258</v>
      </c>
      <c r="H377" s="122" t="s">
        <v>837</v>
      </c>
      <c r="I377" s="122" t="s">
        <v>406</v>
      </c>
      <c r="J377" s="15">
        <v>18.5652172877016</v>
      </c>
      <c r="K377" s="15"/>
    </row>
    <row r="378" spans="1:11" ht="21.95" customHeight="1">
      <c r="A378" s="121" t="s">
        <v>250</v>
      </c>
      <c r="B378" s="121"/>
      <c r="C378" s="122" t="s">
        <v>380</v>
      </c>
      <c r="D378" s="121" t="s">
        <v>234</v>
      </c>
      <c r="E378" s="121" t="s">
        <v>381</v>
      </c>
      <c r="F378" s="121" t="s">
        <v>253</v>
      </c>
      <c r="G378" s="123" t="s">
        <v>40</v>
      </c>
      <c r="H378" s="122" t="s">
        <v>838</v>
      </c>
      <c r="I378" s="122" t="s">
        <v>383</v>
      </c>
      <c r="J378" s="15">
        <v>12.5242372831819</v>
      </c>
      <c r="K378" s="15"/>
    </row>
    <row r="379" spans="1:11" ht="18" customHeight="1">
      <c r="A379" s="124"/>
      <c r="B379" s="124"/>
      <c r="C379" s="124"/>
      <c r="D379" s="124"/>
      <c r="E379" s="124"/>
      <c r="F379" s="124"/>
      <c r="G379" s="124"/>
      <c r="H379" s="320" t="s">
        <v>270</v>
      </c>
      <c r="I379" s="320"/>
      <c r="J379" s="320" t="s">
        <v>271</v>
      </c>
      <c r="K379" s="320"/>
    </row>
    <row r="380" spans="1:11" ht="18" customHeight="1">
      <c r="A380" s="124"/>
      <c r="B380" s="124"/>
      <c r="C380" s="124"/>
      <c r="D380" s="124"/>
      <c r="E380" s="124"/>
      <c r="F380" s="124"/>
      <c r="G380" s="124"/>
      <c r="H380" s="320" t="s">
        <v>272</v>
      </c>
      <c r="I380" s="320"/>
      <c r="J380" s="320" t="s">
        <v>831</v>
      </c>
      <c r="K380" s="320"/>
    </row>
    <row r="381" spans="1:11" ht="0.95" customHeight="1">
      <c r="A381" s="114"/>
      <c r="B381" s="114"/>
      <c r="C381" s="114"/>
      <c r="D381" s="114"/>
      <c r="E381" s="114"/>
      <c r="F381" s="114"/>
      <c r="G381" s="114"/>
      <c r="H381" s="114"/>
      <c r="I381" s="114"/>
      <c r="J381" s="114"/>
      <c r="K381" s="114"/>
    </row>
    <row r="382" spans="1:11" ht="21.95" customHeight="1">
      <c r="A382" s="114" t="s">
        <v>232</v>
      </c>
      <c r="B382" s="115" t="s">
        <v>183</v>
      </c>
      <c r="C382" s="116" t="s">
        <v>839</v>
      </c>
      <c r="D382" s="114" t="s">
        <v>497</v>
      </c>
      <c r="E382" s="114" t="s">
        <v>185</v>
      </c>
      <c r="F382" s="114"/>
      <c r="G382" s="117" t="s">
        <v>40</v>
      </c>
      <c r="H382" s="116" t="s">
        <v>840</v>
      </c>
      <c r="I382" s="116" t="s">
        <v>841</v>
      </c>
      <c r="J382" s="17" t="s">
        <v>842</v>
      </c>
      <c r="K382" s="17"/>
    </row>
    <row r="383" spans="1:11" ht="33" customHeight="1">
      <c r="A383" s="118" t="s">
        <v>239</v>
      </c>
      <c r="B383" s="118"/>
      <c r="C383" s="119" t="s">
        <v>843</v>
      </c>
      <c r="D383" s="118" t="s">
        <v>497</v>
      </c>
      <c r="E383" s="118" t="s">
        <v>844</v>
      </c>
      <c r="F383" s="118"/>
      <c r="G383" s="120" t="s">
        <v>40</v>
      </c>
      <c r="H383" s="119" t="s">
        <v>845</v>
      </c>
      <c r="I383" s="119" t="s">
        <v>846</v>
      </c>
      <c r="J383" s="16">
        <v>115.271221042916</v>
      </c>
      <c r="K383" s="16"/>
    </row>
    <row r="384" spans="1:11" ht="21.95" customHeight="1">
      <c r="A384" s="118" t="s">
        <v>239</v>
      </c>
      <c r="B384" s="118"/>
      <c r="C384" s="119" t="s">
        <v>847</v>
      </c>
      <c r="D384" s="118" t="s">
        <v>497</v>
      </c>
      <c r="E384" s="118" t="s">
        <v>848</v>
      </c>
      <c r="F384" s="118"/>
      <c r="G384" s="120" t="s">
        <v>40</v>
      </c>
      <c r="H384" s="119" t="s">
        <v>845</v>
      </c>
      <c r="I384" s="119" t="s">
        <v>849</v>
      </c>
      <c r="J384" s="16">
        <v>32.166778957083501</v>
      </c>
      <c r="K384" s="16"/>
    </row>
    <row r="385" spans="1:11" ht="18" customHeight="1">
      <c r="A385" s="124"/>
      <c r="B385" s="124"/>
      <c r="C385" s="124"/>
      <c r="D385" s="124"/>
      <c r="E385" s="124"/>
      <c r="F385" s="124"/>
      <c r="G385" s="124"/>
      <c r="H385" s="320" t="s">
        <v>270</v>
      </c>
      <c r="I385" s="320"/>
      <c r="J385" s="320" t="s">
        <v>271</v>
      </c>
      <c r="K385" s="320"/>
    </row>
    <row r="386" spans="1:11" ht="18" customHeight="1">
      <c r="A386" s="124"/>
      <c r="B386" s="124"/>
      <c r="C386" s="124"/>
      <c r="D386" s="124"/>
      <c r="E386" s="124"/>
      <c r="F386" s="124"/>
      <c r="G386" s="124"/>
      <c r="H386" s="320" t="s">
        <v>272</v>
      </c>
      <c r="I386" s="320"/>
      <c r="J386" s="320" t="s">
        <v>850</v>
      </c>
      <c r="K386" s="320"/>
    </row>
    <row r="387" spans="1:11" ht="0.95" customHeight="1">
      <c r="A387" s="114"/>
      <c r="B387" s="114"/>
      <c r="C387" s="114"/>
      <c r="D387" s="114"/>
      <c r="E387" s="114"/>
      <c r="F387" s="114"/>
      <c r="G387" s="114"/>
      <c r="H387" s="114"/>
      <c r="I387" s="114"/>
      <c r="J387" s="114"/>
      <c r="K387" s="114"/>
    </row>
    <row r="388" spans="1:11" ht="33" customHeight="1">
      <c r="A388" s="114" t="s">
        <v>232</v>
      </c>
      <c r="B388" s="115" t="s">
        <v>186</v>
      </c>
      <c r="C388" s="116" t="s">
        <v>851</v>
      </c>
      <c r="D388" s="114" t="s">
        <v>234</v>
      </c>
      <c r="E388" s="114" t="s">
        <v>188</v>
      </c>
      <c r="F388" s="114" t="s">
        <v>852</v>
      </c>
      <c r="G388" s="117" t="s">
        <v>161</v>
      </c>
      <c r="H388" s="116" t="s">
        <v>840</v>
      </c>
      <c r="I388" s="116" t="s">
        <v>853</v>
      </c>
      <c r="J388" s="17" t="s">
        <v>745</v>
      </c>
      <c r="K388" s="17"/>
    </row>
    <row r="389" spans="1:11" ht="21.95" customHeight="1">
      <c r="A389" s="118" t="s">
        <v>239</v>
      </c>
      <c r="B389" s="118"/>
      <c r="C389" s="119" t="s">
        <v>854</v>
      </c>
      <c r="D389" s="118" t="s">
        <v>234</v>
      </c>
      <c r="E389" s="118" t="s">
        <v>855</v>
      </c>
      <c r="F389" s="118" t="s">
        <v>242</v>
      </c>
      <c r="G389" s="120" t="s">
        <v>40</v>
      </c>
      <c r="H389" s="119" t="s">
        <v>856</v>
      </c>
      <c r="I389" s="119" t="s">
        <v>857</v>
      </c>
      <c r="J389" s="16">
        <v>2.7786272041229498</v>
      </c>
      <c r="K389" s="16"/>
    </row>
    <row r="390" spans="1:11" ht="21.95" customHeight="1">
      <c r="A390" s="118" t="s">
        <v>239</v>
      </c>
      <c r="B390" s="118"/>
      <c r="C390" s="119" t="s">
        <v>413</v>
      </c>
      <c r="D390" s="118" t="s">
        <v>234</v>
      </c>
      <c r="E390" s="118" t="s">
        <v>414</v>
      </c>
      <c r="F390" s="118" t="s">
        <v>242</v>
      </c>
      <c r="G390" s="120" t="s">
        <v>243</v>
      </c>
      <c r="H390" s="119" t="s">
        <v>858</v>
      </c>
      <c r="I390" s="119" t="s">
        <v>416</v>
      </c>
      <c r="J390" s="16">
        <v>4.5358844100865099</v>
      </c>
      <c r="K390" s="16"/>
    </row>
    <row r="391" spans="1:11" ht="21.95" customHeight="1">
      <c r="A391" s="118" t="s">
        <v>239</v>
      </c>
      <c r="B391" s="118"/>
      <c r="C391" s="119" t="s">
        <v>285</v>
      </c>
      <c r="D391" s="118" t="s">
        <v>234</v>
      </c>
      <c r="E391" s="118" t="s">
        <v>286</v>
      </c>
      <c r="F391" s="118" t="s">
        <v>242</v>
      </c>
      <c r="G391" s="120" t="s">
        <v>243</v>
      </c>
      <c r="H391" s="119" t="s">
        <v>858</v>
      </c>
      <c r="I391" s="119" t="s">
        <v>288</v>
      </c>
      <c r="J391" s="16">
        <v>3.24068838579054</v>
      </c>
      <c r="K391" s="16"/>
    </row>
    <row r="392" spans="1:11" ht="18" customHeight="1">
      <c r="A392" s="124"/>
      <c r="B392" s="124"/>
      <c r="C392" s="124"/>
      <c r="D392" s="124"/>
      <c r="E392" s="124"/>
      <c r="F392" s="124"/>
      <c r="G392" s="124"/>
      <c r="H392" s="320" t="s">
        <v>270</v>
      </c>
      <c r="I392" s="320"/>
      <c r="J392" s="320" t="s">
        <v>271</v>
      </c>
      <c r="K392" s="320"/>
    </row>
    <row r="393" spans="1:11" ht="18" customHeight="1">
      <c r="A393" s="124"/>
      <c r="B393" s="124"/>
      <c r="C393" s="124"/>
      <c r="D393" s="124"/>
      <c r="E393" s="124"/>
      <c r="F393" s="124"/>
      <c r="G393" s="124"/>
      <c r="H393" s="320" t="s">
        <v>272</v>
      </c>
      <c r="I393" s="320"/>
      <c r="J393" s="320" t="s">
        <v>859</v>
      </c>
      <c r="K393" s="320"/>
    </row>
    <row r="394" spans="1:11" ht="0.95" customHeight="1">
      <c r="A394" s="114"/>
      <c r="B394" s="114"/>
      <c r="C394" s="114"/>
      <c r="D394" s="114"/>
      <c r="E394" s="114"/>
      <c r="F394" s="114"/>
      <c r="G394" s="114"/>
      <c r="H394" s="114"/>
      <c r="I394" s="114"/>
      <c r="J394" s="114"/>
      <c r="K394" s="114"/>
    </row>
    <row r="395" spans="1:11" ht="21.95" customHeight="1">
      <c r="A395" s="114" t="s">
        <v>232</v>
      </c>
      <c r="B395" s="115" t="s">
        <v>190</v>
      </c>
      <c r="C395" s="116" t="s">
        <v>860</v>
      </c>
      <c r="D395" s="114" t="s">
        <v>234</v>
      </c>
      <c r="E395" s="114" t="s">
        <v>192</v>
      </c>
      <c r="F395" s="114" t="s">
        <v>861</v>
      </c>
      <c r="G395" s="117" t="s">
        <v>161</v>
      </c>
      <c r="H395" s="116" t="s">
        <v>862</v>
      </c>
      <c r="I395" s="116" t="s">
        <v>863</v>
      </c>
      <c r="J395" s="17" t="s">
        <v>864</v>
      </c>
      <c r="K395" s="17"/>
    </row>
    <row r="396" spans="1:11" ht="21.95" customHeight="1">
      <c r="A396" s="118" t="s">
        <v>239</v>
      </c>
      <c r="B396" s="118"/>
      <c r="C396" s="119" t="s">
        <v>865</v>
      </c>
      <c r="D396" s="118" t="s">
        <v>234</v>
      </c>
      <c r="E396" s="118" t="s">
        <v>866</v>
      </c>
      <c r="F396" s="118" t="s">
        <v>242</v>
      </c>
      <c r="G396" s="120" t="s">
        <v>40</v>
      </c>
      <c r="H396" s="119" t="s">
        <v>867</v>
      </c>
      <c r="I396" s="119" t="s">
        <v>868</v>
      </c>
      <c r="J396" s="16">
        <v>49.857677871176897</v>
      </c>
      <c r="K396" s="16"/>
    </row>
    <row r="397" spans="1:11" ht="21.95" customHeight="1">
      <c r="A397" s="118" t="s">
        <v>239</v>
      </c>
      <c r="B397" s="118"/>
      <c r="C397" s="119" t="s">
        <v>413</v>
      </c>
      <c r="D397" s="118" t="s">
        <v>234</v>
      </c>
      <c r="E397" s="118" t="s">
        <v>414</v>
      </c>
      <c r="F397" s="118" t="s">
        <v>242</v>
      </c>
      <c r="G397" s="120" t="s">
        <v>243</v>
      </c>
      <c r="H397" s="119" t="s">
        <v>869</v>
      </c>
      <c r="I397" s="119" t="s">
        <v>416</v>
      </c>
      <c r="J397" s="16">
        <v>69.1016141577865</v>
      </c>
      <c r="K397" s="16"/>
    </row>
    <row r="398" spans="1:11" ht="21.95" customHeight="1">
      <c r="A398" s="118" t="s">
        <v>239</v>
      </c>
      <c r="B398" s="118"/>
      <c r="C398" s="119" t="s">
        <v>285</v>
      </c>
      <c r="D398" s="118" t="s">
        <v>234</v>
      </c>
      <c r="E398" s="118" t="s">
        <v>286</v>
      </c>
      <c r="F398" s="118" t="s">
        <v>242</v>
      </c>
      <c r="G398" s="120" t="s">
        <v>243</v>
      </c>
      <c r="H398" s="119" t="s">
        <v>870</v>
      </c>
      <c r="I398" s="119" t="s">
        <v>288</v>
      </c>
      <c r="J398" s="16">
        <v>24.6850204055626</v>
      </c>
      <c r="K398" s="16"/>
    </row>
    <row r="399" spans="1:11" ht="21.95" customHeight="1">
      <c r="A399" s="121" t="s">
        <v>250</v>
      </c>
      <c r="B399" s="121"/>
      <c r="C399" s="122" t="s">
        <v>871</v>
      </c>
      <c r="D399" s="121" t="s">
        <v>234</v>
      </c>
      <c r="E399" s="121" t="s">
        <v>872</v>
      </c>
      <c r="F399" s="121" t="s">
        <v>253</v>
      </c>
      <c r="G399" s="123" t="s">
        <v>161</v>
      </c>
      <c r="H399" s="122" t="s">
        <v>873</v>
      </c>
      <c r="I399" s="122" t="s">
        <v>874</v>
      </c>
      <c r="J399" s="15">
        <v>337.371365998714</v>
      </c>
      <c r="K399" s="15"/>
    </row>
    <row r="400" spans="1:11" ht="44.1" customHeight="1">
      <c r="A400" s="121" t="s">
        <v>250</v>
      </c>
      <c r="B400" s="121"/>
      <c r="C400" s="122" t="s">
        <v>875</v>
      </c>
      <c r="D400" s="121" t="s">
        <v>234</v>
      </c>
      <c r="E400" s="121" t="s">
        <v>876</v>
      </c>
      <c r="F400" s="121" t="s">
        <v>253</v>
      </c>
      <c r="G400" s="123" t="s">
        <v>258</v>
      </c>
      <c r="H400" s="122" t="s">
        <v>877</v>
      </c>
      <c r="I400" s="122" t="s">
        <v>878</v>
      </c>
      <c r="J400" s="15">
        <v>15.765321566760001</v>
      </c>
      <c r="K400" s="15"/>
    </row>
    <row r="401" spans="1:11" ht="18" customHeight="1">
      <c r="A401" s="124"/>
      <c r="B401" s="124"/>
      <c r="C401" s="124"/>
      <c r="D401" s="124"/>
      <c r="E401" s="124"/>
      <c r="F401" s="124"/>
      <c r="G401" s="124"/>
      <c r="H401" s="320" t="s">
        <v>270</v>
      </c>
      <c r="I401" s="320"/>
      <c r="J401" s="320" t="s">
        <v>271</v>
      </c>
      <c r="K401" s="320"/>
    </row>
    <row r="402" spans="1:11" ht="18" customHeight="1">
      <c r="A402" s="124"/>
      <c r="B402" s="124"/>
      <c r="C402" s="124"/>
      <c r="D402" s="124"/>
      <c r="E402" s="124"/>
      <c r="F402" s="124"/>
      <c r="G402" s="124"/>
      <c r="H402" s="320" t="s">
        <v>272</v>
      </c>
      <c r="I402" s="320"/>
      <c r="J402" s="320" t="s">
        <v>864</v>
      </c>
      <c r="K402" s="320"/>
    </row>
    <row r="403" spans="1:11" ht="18" customHeight="1">
      <c r="A403" s="124"/>
      <c r="B403" s="124"/>
      <c r="C403" s="124"/>
      <c r="D403" s="124"/>
      <c r="E403" s="124"/>
      <c r="F403" s="124"/>
      <c r="G403" s="124"/>
      <c r="H403" s="125"/>
      <c r="I403" s="125"/>
      <c r="J403" s="125"/>
      <c r="K403" s="125"/>
    </row>
    <row r="404" spans="1:11" ht="18" customHeight="1">
      <c r="A404" s="107"/>
      <c r="B404" s="108">
        <v>6</v>
      </c>
      <c r="C404" s="109"/>
      <c r="D404" s="110"/>
      <c r="E404" s="108" t="s">
        <v>197</v>
      </c>
      <c r="F404" s="110"/>
      <c r="G404" s="111"/>
      <c r="H404" s="112"/>
      <c r="I404" s="112"/>
      <c r="J404" s="113"/>
      <c r="K404" s="113"/>
    </row>
    <row r="405" spans="1:11" ht="18" customHeight="1">
      <c r="A405" s="107"/>
      <c r="B405" s="108" t="s">
        <v>198</v>
      </c>
      <c r="C405" s="109"/>
      <c r="D405" s="110"/>
      <c r="E405" s="110" t="s">
        <v>879</v>
      </c>
      <c r="F405" s="110"/>
      <c r="G405" s="111"/>
      <c r="H405" s="112"/>
      <c r="I405" s="112"/>
      <c r="J405" s="113"/>
      <c r="K405" s="113"/>
    </row>
    <row r="406" spans="1:11" ht="0.95" customHeight="1">
      <c r="A406" s="114"/>
      <c r="B406" s="114"/>
      <c r="C406" s="114"/>
      <c r="D406" s="114"/>
      <c r="E406" s="114"/>
      <c r="F406" s="114"/>
      <c r="G406" s="114"/>
      <c r="H406" s="114"/>
      <c r="I406" s="114"/>
      <c r="J406" s="114"/>
      <c r="K406" s="114"/>
    </row>
    <row r="407" spans="1:11" ht="21.95" customHeight="1">
      <c r="A407" s="114" t="s">
        <v>232</v>
      </c>
      <c r="B407" s="115" t="s">
        <v>200</v>
      </c>
      <c r="C407" s="116" t="s">
        <v>880</v>
      </c>
      <c r="D407" s="114" t="s">
        <v>234</v>
      </c>
      <c r="E407" s="114" t="s">
        <v>202</v>
      </c>
      <c r="F407" s="114" t="s">
        <v>242</v>
      </c>
      <c r="G407" s="117" t="s">
        <v>161</v>
      </c>
      <c r="H407" s="116" t="s">
        <v>304</v>
      </c>
      <c r="I407" s="116" t="s">
        <v>881</v>
      </c>
      <c r="J407" s="17" t="s">
        <v>882</v>
      </c>
      <c r="K407" s="17"/>
    </row>
    <row r="408" spans="1:11" ht="21.95" customHeight="1">
      <c r="A408" s="118" t="s">
        <v>239</v>
      </c>
      <c r="B408" s="118"/>
      <c r="C408" s="119" t="s">
        <v>285</v>
      </c>
      <c r="D408" s="118" t="s">
        <v>234</v>
      </c>
      <c r="E408" s="118" t="s">
        <v>286</v>
      </c>
      <c r="F408" s="118" t="s">
        <v>242</v>
      </c>
      <c r="G408" s="120" t="s">
        <v>243</v>
      </c>
      <c r="H408" s="119" t="s">
        <v>883</v>
      </c>
      <c r="I408" s="119" t="s">
        <v>288</v>
      </c>
      <c r="J408" s="16">
        <v>1007.09001586274</v>
      </c>
      <c r="K408" s="16"/>
    </row>
    <row r="409" spans="1:11" ht="21.95" customHeight="1">
      <c r="A409" s="121" t="s">
        <v>250</v>
      </c>
      <c r="B409" s="121"/>
      <c r="C409" s="122" t="s">
        <v>884</v>
      </c>
      <c r="D409" s="121" t="s">
        <v>234</v>
      </c>
      <c r="E409" s="121" t="s">
        <v>885</v>
      </c>
      <c r="F409" s="121" t="s">
        <v>253</v>
      </c>
      <c r="G409" s="123" t="s">
        <v>886</v>
      </c>
      <c r="H409" s="122" t="s">
        <v>887</v>
      </c>
      <c r="I409" s="122" t="s">
        <v>888</v>
      </c>
      <c r="J409" s="15">
        <v>103.020984137261</v>
      </c>
      <c r="K409" s="15"/>
    </row>
    <row r="410" spans="1:11" ht="18" customHeight="1">
      <c r="A410" s="124"/>
      <c r="B410" s="124"/>
      <c r="C410" s="124"/>
      <c r="D410" s="124"/>
      <c r="E410" s="124"/>
      <c r="F410" s="124"/>
      <c r="G410" s="124"/>
      <c r="H410" s="320" t="s">
        <v>270</v>
      </c>
      <c r="I410" s="320"/>
      <c r="J410" s="320" t="s">
        <v>271</v>
      </c>
      <c r="K410" s="320"/>
    </row>
    <row r="411" spans="1:11" ht="18" customHeight="1">
      <c r="A411" s="124"/>
      <c r="B411" s="124"/>
      <c r="C411" s="124"/>
      <c r="D411" s="124"/>
      <c r="E411" s="124"/>
      <c r="F411" s="124"/>
      <c r="G411" s="124"/>
      <c r="H411" s="320" t="s">
        <v>272</v>
      </c>
      <c r="I411" s="320"/>
      <c r="J411" s="320" t="s">
        <v>882</v>
      </c>
      <c r="K411" s="320"/>
    </row>
    <row r="412" spans="1:11" ht="0.95" customHeight="1">
      <c r="A412" s="114"/>
      <c r="B412" s="114"/>
      <c r="C412" s="114"/>
      <c r="D412" s="114"/>
      <c r="E412" s="114"/>
      <c r="F412" s="114"/>
      <c r="G412" s="114"/>
      <c r="H412" s="114"/>
      <c r="I412" s="114"/>
      <c r="J412" s="114"/>
      <c r="K412" s="114"/>
    </row>
    <row r="413" spans="1:11" ht="18" customHeight="1">
      <c r="A413" s="138"/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</row>
    <row r="414" spans="1:11" ht="18" customHeight="1">
      <c r="A414" s="320"/>
      <c r="B414" s="320"/>
      <c r="C414" s="320"/>
      <c r="D414" s="139"/>
      <c r="E414" s="124"/>
      <c r="F414" s="321"/>
      <c r="G414" s="321"/>
      <c r="H414" s="320"/>
      <c r="I414" s="320"/>
      <c r="J414" s="320"/>
      <c r="K414" s="320"/>
    </row>
    <row r="415" spans="1:11" ht="18" customHeight="1">
      <c r="A415" s="320"/>
      <c r="B415" s="320"/>
      <c r="C415" s="320"/>
      <c r="D415" s="139"/>
      <c r="E415" s="124"/>
      <c r="F415" s="321"/>
      <c r="G415" s="321"/>
      <c r="H415" s="320"/>
      <c r="I415" s="320"/>
      <c r="J415" s="320"/>
      <c r="K415" s="320"/>
    </row>
    <row r="416" spans="1:11" ht="60" customHeight="1">
      <c r="A416" s="140"/>
      <c r="B416" s="140"/>
      <c r="C416" s="140"/>
      <c r="D416" s="140"/>
      <c r="E416" s="140"/>
      <c r="F416" s="140"/>
      <c r="G416" s="140"/>
      <c r="H416" s="140"/>
      <c r="I416" s="140"/>
      <c r="J416" s="140"/>
      <c r="K416" s="140"/>
    </row>
    <row r="417" spans="1:11" ht="50.1" customHeight="1">
      <c r="A417" s="322"/>
      <c r="B417" s="322"/>
      <c r="C417" s="322"/>
      <c r="D417" s="322"/>
      <c r="E417" s="322"/>
      <c r="F417" s="322"/>
      <c r="G417" s="322"/>
      <c r="H417" s="322"/>
      <c r="I417" s="322"/>
      <c r="J417" s="322"/>
      <c r="K417" s="322"/>
    </row>
  </sheetData>
  <mergeCells count="433">
    <mergeCell ref="A417:K417"/>
    <mergeCell ref="H410:I410"/>
    <mergeCell ref="J410:K410"/>
    <mergeCell ref="H411:I411"/>
    <mergeCell ref="J411:K411"/>
    <mergeCell ref="A414:C414"/>
    <mergeCell ref="F414:G414"/>
    <mergeCell ref="H414:K414"/>
    <mergeCell ref="A415:C415"/>
    <mergeCell ref="F415:G415"/>
    <mergeCell ref="H415:K415"/>
    <mergeCell ref="J399:K399"/>
    <mergeCell ref="J400:K400"/>
    <mergeCell ref="H401:I401"/>
    <mergeCell ref="J401:K401"/>
    <mergeCell ref="H402:I402"/>
    <mergeCell ref="J402:K402"/>
    <mergeCell ref="J407:K407"/>
    <mergeCell ref="J408:K408"/>
    <mergeCell ref="J409:K409"/>
    <mergeCell ref="J391:K391"/>
    <mergeCell ref="H392:I392"/>
    <mergeCell ref="J392:K392"/>
    <mergeCell ref="H393:I393"/>
    <mergeCell ref="J393:K393"/>
    <mergeCell ref="J395:K395"/>
    <mergeCell ref="J396:K396"/>
    <mergeCell ref="J397:K397"/>
    <mergeCell ref="J398:K398"/>
    <mergeCell ref="J383:K383"/>
    <mergeCell ref="J384:K384"/>
    <mergeCell ref="H385:I385"/>
    <mergeCell ref="J385:K385"/>
    <mergeCell ref="H386:I386"/>
    <mergeCell ref="J386:K386"/>
    <mergeCell ref="J388:K388"/>
    <mergeCell ref="J389:K389"/>
    <mergeCell ref="J390:K390"/>
    <mergeCell ref="J375:K375"/>
    <mergeCell ref="J376:K376"/>
    <mergeCell ref="J377:K377"/>
    <mergeCell ref="J378:K378"/>
    <mergeCell ref="H379:I379"/>
    <mergeCell ref="J379:K379"/>
    <mergeCell ref="H380:I380"/>
    <mergeCell ref="J380:K380"/>
    <mergeCell ref="J382:K382"/>
    <mergeCell ref="J367:K367"/>
    <mergeCell ref="H368:I368"/>
    <mergeCell ref="J368:K368"/>
    <mergeCell ref="H369:I369"/>
    <mergeCell ref="J369:K369"/>
    <mergeCell ref="J371:K371"/>
    <mergeCell ref="J372:K372"/>
    <mergeCell ref="J373:K373"/>
    <mergeCell ref="J374:K374"/>
    <mergeCell ref="H357:I357"/>
    <mergeCell ref="J357:K357"/>
    <mergeCell ref="H358:I358"/>
    <mergeCell ref="J358:K358"/>
    <mergeCell ref="J362:K362"/>
    <mergeCell ref="J363:K363"/>
    <mergeCell ref="J364:K364"/>
    <mergeCell ref="J365:K365"/>
    <mergeCell ref="J366:K366"/>
    <mergeCell ref="H348:I348"/>
    <mergeCell ref="J348:K348"/>
    <mergeCell ref="J350:K350"/>
    <mergeCell ref="J351:K351"/>
    <mergeCell ref="J352:K352"/>
    <mergeCell ref="J353:K353"/>
    <mergeCell ref="J354:K354"/>
    <mergeCell ref="J355:K355"/>
    <mergeCell ref="J356:K356"/>
    <mergeCell ref="J340:K340"/>
    <mergeCell ref="J341:K341"/>
    <mergeCell ref="J342:K342"/>
    <mergeCell ref="J343:K343"/>
    <mergeCell ref="J344:K344"/>
    <mergeCell ref="J345:K345"/>
    <mergeCell ref="J346:K346"/>
    <mergeCell ref="H347:I347"/>
    <mergeCell ref="J347:K347"/>
    <mergeCell ref="H329:I329"/>
    <mergeCell ref="J329:K329"/>
    <mergeCell ref="J331:K331"/>
    <mergeCell ref="J332:K332"/>
    <mergeCell ref="J333:K333"/>
    <mergeCell ref="J334:K334"/>
    <mergeCell ref="H335:I335"/>
    <mergeCell ref="J335:K335"/>
    <mergeCell ref="H336:I336"/>
    <mergeCell ref="J336:K336"/>
    <mergeCell ref="J321:K321"/>
    <mergeCell ref="J322:K322"/>
    <mergeCell ref="J323:K323"/>
    <mergeCell ref="J324:K324"/>
    <mergeCell ref="J325:K325"/>
    <mergeCell ref="J326:K326"/>
    <mergeCell ref="J327:K327"/>
    <mergeCell ref="H328:I328"/>
    <mergeCell ref="J328:K328"/>
    <mergeCell ref="J312:K312"/>
    <mergeCell ref="J313:K313"/>
    <mergeCell ref="J314:K314"/>
    <mergeCell ref="J315:K315"/>
    <mergeCell ref="J316:K316"/>
    <mergeCell ref="J317:K317"/>
    <mergeCell ref="H318:I318"/>
    <mergeCell ref="J318:K318"/>
    <mergeCell ref="H319:I319"/>
    <mergeCell ref="J319:K319"/>
    <mergeCell ref="J302:K302"/>
    <mergeCell ref="J303:K303"/>
    <mergeCell ref="H304:I304"/>
    <mergeCell ref="J304:K304"/>
    <mergeCell ref="H305:I305"/>
    <mergeCell ref="J305:K305"/>
    <mergeCell ref="J309:K309"/>
    <mergeCell ref="J310:K310"/>
    <mergeCell ref="J311:K311"/>
    <mergeCell ref="J294:K294"/>
    <mergeCell ref="J295:K295"/>
    <mergeCell ref="J296:K296"/>
    <mergeCell ref="J297:K297"/>
    <mergeCell ref="H298:I298"/>
    <mergeCell ref="J298:K298"/>
    <mergeCell ref="H299:I299"/>
    <mergeCell ref="J299:K299"/>
    <mergeCell ref="J301:K301"/>
    <mergeCell ref="J284:K284"/>
    <mergeCell ref="J285:K285"/>
    <mergeCell ref="J286:K286"/>
    <mergeCell ref="J287:K287"/>
    <mergeCell ref="H288:I288"/>
    <mergeCell ref="J288:K288"/>
    <mergeCell ref="H289:I289"/>
    <mergeCell ref="J289:K289"/>
    <mergeCell ref="J293:K293"/>
    <mergeCell ref="J276:K276"/>
    <mergeCell ref="J277:K277"/>
    <mergeCell ref="J278:K278"/>
    <mergeCell ref="J279:K279"/>
    <mergeCell ref="H280:I280"/>
    <mergeCell ref="J280:K280"/>
    <mergeCell ref="H281:I281"/>
    <mergeCell ref="J281:K281"/>
    <mergeCell ref="J283:K283"/>
    <mergeCell ref="J266:K266"/>
    <mergeCell ref="J267:K267"/>
    <mergeCell ref="J268:K268"/>
    <mergeCell ref="J269:K269"/>
    <mergeCell ref="H270:I270"/>
    <mergeCell ref="J270:K270"/>
    <mergeCell ref="H271:I271"/>
    <mergeCell ref="J271:K271"/>
    <mergeCell ref="J275:K275"/>
    <mergeCell ref="J256:K256"/>
    <mergeCell ref="J257:K257"/>
    <mergeCell ref="J258:K258"/>
    <mergeCell ref="J259:K259"/>
    <mergeCell ref="H260:I260"/>
    <mergeCell ref="J260:K260"/>
    <mergeCell ref="H261:I261"/>
    <mergeCell ref="J261:K261"/>
    <mergeCell ref="J265:K265"/>
    <mergeCell ref="J248:K248"/>
    <mergeCell ref="J249:K249"/>
    <mergeCell ref="J250:K250"/>
    <mergeCell ref="J251:K251"/>
    <mergeCell ref="J252:K252"/>
    <mergeCell ref="H253:I253"/>
    <mergeCell ref="J253:K253"/>
    <mergeCell ref="H254:I254"/>
    <mergeCell ref="J254:K254"/>
    <mergeCell ref="J240:K240"/>
    <mergeCell ref="J241:K241"/>
    <mergeCell ref="J242:K242"/>
    <mergeCell ref="J243:K243"/>
    <mergeCell ref="H244:I244"/>
    <mergeCell ref="J244:K244"/>
    <mergeCell ref="H245:I245"/>
    <mergeCell ref="J245:K245"/>
    <mergeCell ref="J247:K247"/>
    <mergeCell ref="J228:K228"/>
    <mergeCell ref="J229:K229"/>
    <mergeCell ref="J230:K230"/>
    <mergeCell ref="J231:K231"/>
    <mergeCell ref="J232:K232"/>
    <mergeCell ref="J233:K233"/>
    <mergeCell ref="H234:I234"/>
    <mergeCell ref="J234:K234"/>
    <mergeCell ref="H235:I235"/>
    <mergeCell ref="J235:K235"/>
    <mergeCell ref="J220:K220"/>
    <mergeCell ref="J221:K221"/>
    <mergeCell ref="H222:I222"/>
    <mergeCell ref="J222:K222"/>
    <mergeCell ref="H223:I223"/>
    <mergeCell ref="J223:K223"/>
    <mergeCell ref="J225:K225"/>
    <mergeCell ref="J226:K226"/>
    <mergeCell ref="J227:K227"/>
    <mergeCell ref="J212:K212"/>
    <mergeCell ref="J213:K213"/>
    <mergeCell ref="J214:K214"/>
    <mergeCell ref="H215:I215"/>
    <mergeCell ref="J215:K215"/>
    <mergeCell ref="H216:I216"/>
    <mergeCell ref="J216:K216"/>
    <mergeCell ref="J218:K218"/>
    <mergeCell ref="J219:K219"/>
    <mergeCell ref="J204:K204"/>
    <mergeCell ref="J205:K205"/>
    <mergeCell ref="J206:K206"/>
    <mergeCell ref="J207:K207"/>
    <mergeCell ref="H208:I208"/>
    <mergeCell ref="J208:K208"/>
    <mergeCell ref="H209:I209"/>
    <mergeCell ref="J209:K209"/>
    <mergeCell ref="J211:K211"/>
    <mergeCell ref="J196:K196"/>
    <mergeCell ref="J197:K197"/>
    <mergeCell ref="J198:K198"/>
    <mergeCell ref="H199:I199"/>
    <mergeCell ref="J199:K199"/>
    <mergeCell ref="H200:I200"/>
    <mergeCell ref="J200:K200"/>
    <mergeCell ref="J202:K202"/>
    <mergeCell ref="J203:K203"/>
    <mergeCell ref="H188:I188"/>
    <mergeCell ref="J188:K188"/>
    <mergeCell ref="H189:I189"/>
    <mergeCell ref="J189:K189"/>
    <mergeCell ref="J191:K191"/>
    <mergeCell ref="J192:K192"/>
    <mergeCell ref="J193:K193"/>
    <mergeCell ref="J194:K194"/>
    <mergeCell ref="J195:K195"/>
    <mergeCell ref="J180:K180"/>
    <mergeCell ref="H181:I181"/>
    <mergeCell ref="J181:K181"/>
    <mergeCell ref="H182:I182"/>
    <mergeCell ref="J182:K182"/>
    <mergeCell ref="J184:K184"/>
    <mergeCell ref="J185:K185"/>
    <mergeCell ref="J186:K186"/>
    <mergeCell ref="J187:K187"/>
    <mergeCell ref="H169:I169"/>
    <mergeCell ref="J169:K169"/>
    <mergeCell ref="J173:K173"/>
    <mergeCell ref="J174:K174"/>
    <mergeCell ref="J175:K175"/>
    <mergeCell ref="J176:K176"/>
    <mergeCell ref="J177:K177"/>
    <mergeCell ref="J178:K178"/>
    <mergeCell ref="J179:K179"/>
    <mergeCell ref="J161:K161"/>
    <mergeCell ref="J162:K162"/>
    <mergeCell ref="J163:K163"/>
    <mergeCell ref="J164:K164"/>
    <mergeCell ref="J165:K165"/>
    <mergeCell ref="J166:K166"/>
    <mergeCell ref="J167:K167"/>
    <mergeCell ref="H168:I168"/>
    <mergeCell ref="J168:K168"/>
    <mergeCell ref="J153:K153"/>
    <mergeCell ref="H154:I154"/>
    <mergeCell ref="J154:K154"/>
    <mergeCell ref="H155:I155"/>
    <mergeCell ref="J155:K155"/>
    <mergeCell ref="J157:K157"/>
    <mergeCell ref="J158:K158"/>
    <mergeCell ref="J159:K159"/>
    <mergeCell ref="J160:K160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36:K136"/>
    <mergeCell ref="J137:K137"/>
    <mergeCell ref="J138:K138"/>
    <mergeCell ref="J139:K139"/>
    <mergeCell ref="H140:I140"/>
    <mergeCell ref="J140:K140"/>
    <mergeCell ref="H141:I141"/>
    <mergeCell ref="J141:K141"/>
    <mergeCell ref="J143:K143"/>
    <mergeCell ref="H127:I127"/>
    <mergeCell ref="J127:K127"/>
    <mergeCell ref="J129:K129"/>
    <mergeCell ref="J130:K130"/>
    <mergeCell ref="J131:K131"/>
    <mergeCell ref="J132:K132"/>
    <mergeCell ref="J133:K133"/>
    <mergeCell ref="J134:K134"/>
    <mergeCell ref="J135:K135"/>
    <mergeCell ref="J119:K119"/>
    <mergeCell ref="J120:K120"/>
    <mergeCell ref="J121:K121"/>
    <mergeCell ref="J122:K122"/>
    <mergeCell ref="J123:K123"/>
    <mergeCell ref="J124:K124"/>
    <mergeCell ref="J125:K125"/>
    <mergeCell ref="H126:I126"/>
    <mergeCell ref="J126:K126"/>
    <mergeCell ref="J110:K110"/>
    <mergeCell ref="J111:K111"/>
    <mergeCell ref="J112:K112"/>
    <mergeCell ref="J113:K113"/>
    <mergeCell ref="J114:K114"/>
    <mergeCell ref="J115:K115"/>
    <mergeCell ref="H116:I116"/>
    <mergeCell ref="J116:K116"/>
    <mergeCell ref="H117:I117"/>
    <mergeCell ref="J117:K117"/>
    <mergeCell ref="J102:K102"/>
    <mergeCell ref="J103:K103"/>
    <mergeCell ref="J104:K104"/>
    <mergeCell ref="J105:K105"/>
    <mergeCell ref="H106:I106"/>
    <mergeCell ref="J106:K106"/>
    <mergeCell ref="H107:I107"/>
    <mergeCell ref="J107:K107"/>
    <mergeCell ref="J109:K109"/>
    <mergeCell ref="H94:I94"/>
    <mergeCell ref="J94:K94"/>
    <mergeCell ref="H95:I95"/>
    <mergeCell ref="J95:K95"/>
    <mergeCell ref="J97:K97"/>
    <mergeCell ref="J98:K98"/>
    <mergeCell ref="J99:K99"/>
    <mergeCell ref="J100:K100"/>
    <mergeCell ref="J101:K101"/>
    <mergeCell ref="H86:I86"/>
    <mergeCell ref="J86:K86"/>
    <mergeCell ref="H87:I87"/>
    <mergeCell ref="J87:K87"/>
    <mergeCell ref="J89:K89"/>
    <mergeCell ref="J90:K90"/>
    <mergeCell ref="J91:K91"/>
    <mergeCell ref="J92:K92"/>
    <mergeCell ref="J93:K93"/>
    <mergeCell ref="J78:K78"/>
    <mergeCell ref="J79:K79"/>
    <mergeCell ref="J80:K80"/>
    <mergeCell ref="H81:I81"/>
    <mergeCell ref="J81:K81"/>
    <mergeCell ref="H82:I82"/>
    <mergeCell ref="J82:K82"/>
    <mergeCell ref="J84:K84"/>
    <mergeCell ref="J85:K85"/>
    <mergeCell ref="J67:K67"/>
    <mergeCell ref="J68:K68"/>
    <mergeCell ref="J69:K69"/>
    <mergeCell ref="J70:K70"/>
    <mergeCell ref="J71:K71"/>
    <mergeCell ref="J72:K72"/>
    <mergeCell ref="H73:I73"/>
    <mergeCell ref="J73:K73"/>
    <mergeCell ref="H74:I74"/>
    <mergeCell ref="J74:K74"/>
    <mergeCell ref="J59:K59"/>
    <mergeCell ref="J60:K60"/>
    <mergeCell ref="J61:K61"/>
    <mergeCell ref="H62:I62"/>
    <mergeCell ref="J62:K62"/>
    <mergeCell ref="H63:I63"/>
    <mergeCell ref="J63:K63"/>
    <mergeCell ref="J65:K65"/>
    <mergeCell ref="J66:K66"/>
    <mergeCell ref="H50:I50"/>
    <mergeCell ref="J50:K50"/>
    <mergeCell ref="J52:K52"/>
    <mergeCell ref="J53:K53"/>
    <mergeCell ref="J54:K54"/>
    <mergeCell ref="J55:K55"/>
    <mergeCell ref="J56:K56"/>
    <mergeCell ref="J57:K57"/>
    <mergeCell ref="J58:K58"/>
    <mergeCell ref="J41:K41"/>
    <mergeCell ref="J42:K42"/>
    <mergeCell ref="J43:K43"/>
    <mergeCell ref="J44:K44"/>
    <mergeCell ref="J45:K45"/>
    <mergeCell ref="J46:K46"/>
    <mergeCell ref="J47:K47"/>
    <mergeCell ref="J48:K48"/>
    <mergeCell ref="H49:I49"/>
    <mergeCell ref="J49:K49"/>
    <mergeCell ref="H30:I30"/>
    <mergeCell ref="J30:K30"/>
    <mergeCell ref="J35:K35"/>
    <mergeCell ref="J36:K36"/>
    <mergeCell ref="H37:I37"/>
    <mergeCell ref="J37:K37"/>
    <mergeCell ref="H38:I38"/>
    <mergeCell ref="J38:K38"/>
    <mergeCell ref="J40:K40"/>
    <mergeCell ref="J21:K21"/>
    <mergeCell ref="J22:K22"/>
    <mergeCell ref="J23:K23"/>
    <mergeCell ref="J24:K24"/>
    <mergeCell ref="J25:K25"/>
    <mergeCell ref="J26:K26"/>
    <mergeCell ref="J27:K27"/>
    <mergeCell ref="J28:K28"/>
    <mergeCell ref="H29:I29"/>
    <mergeCell ref="J29:K29"/>
    <mergeCell ref="J12:K12"/>
    <mergeCell ref="J13:K13"/>
    <mergeCell ref="J14:K14"/>
    <mergeCell ref="J15:K15"/>
    <mergeCell ref="J16:K16"/>
    <mergeCell ref="J17:K17"/>
    <mergeCell ref="H18:I18"/>
    <mergeCell ref="J18:K18"/>
    <mergeCell ref="H19:I19"/>
    <mergeCell ref="J19:K19"/>
    <mergeCell ref="A5:E5"/>
    <mergeCell ref="G5:I5"/>
    <mergeCell ref="J5:K5"/>
    <mergeCell ref="C6:E6"/>
    <mergeCell ref="G6:I6"/>
    <mergeCell ref="J6:K6"/>
    <mergeCell ref="A7:K7"/>
    <mergeCell ref="J8:K8"/>
    <mergeCell ref="J11:K1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536"/>
  <sheetViews>
    <sheetView showGridLines="0" zoomScale="90" zoomScaleNormal="90" workbookViewId="0">
      <selection sqref="A1:F1"/>
    </sheetView>
  </sheetViews>
  <sheetFormatPr defaultRowHeight="15"/>
  <cols>
    <col min="1" max="1" width="7.7109375"/>
    <col min="2" max="2" width="8.7109375"/>
    <col min="3" max="3" width="50.7109375"/>
    <col min="4" max="4" width="57.7109375"/>
    <col min="5" max="5" width="8.7109375" style="141"/>
    <col min="6" max="6" width="6.7109375" style="141"/>
    <col min="7" max="257" width="8.7109375"/>
    <col min="258" max="258" width="7.7109375"/>
    <col min="259" max="259" width="50.7109375"/>
    <col min="260" max="260" width="57.7109375"/>
    <col min="261" max="261" width="8.7109375"/>
    <col min="262" max="262" width="6.7109375"/>
    <col min="263" max="513" width="8.7109375"/>
    <col min="514" max="514" width="7.7109375"/>
    <col min="515" max="515" width="50.7109375"/>
    <col min="516" max="516" width="57.7109375"/>
    <col min="517" max="517" width="8.7109375"/>
    <col min="518" max="518" width="6.7109375"/>
    <col min="519" max="769" width="8.7109375"/>
    <col min="770" max="770" width="7.7109375"/>
    <col min="771" max="771" width="50.7109375"/>
    <col min="772" max="772" width="57.7109375"/>
    <col min="773" max="773" width="8.7109375"/>
    <col min="774" max="774" width="6.7109375"/>
    <col min="775" max="1025" width="8.7109375"/>
  </cols>
  <sheetData>
    <row r="1" spans="1:8" s="30" customFormat="1" ht="81.75" customHeight="1">
      <c r="A1" s="323" t="s">
        <v>889</v>
      </c>
      <c r="B1" s="323"/>
      <c r="C1" s="323"/>
      <c r="D1" s="323"/>
      <c r="E1" s="323"/>
      <c r="F1" s="323"/>
      <c r="G1" s="142"/>
      <c r="H1" s="143"/>
    </row>
    <row r="3" spans="1:8" ht="18" customHeight="1">
      <c r="A3" s="324" t="s">
        <v>890</v>
      </c>
      <c r="B3" s="324"/>
      <c r="C3" s="324"/>
      <c r="D3" s="324"/>
      <c r="E3" s="324"/>
      <c r="F3" s="324"/>
    </row>
    <row r="4" spans="1:8" ht="15" customHeight="1">
      <c r="A4" s="325" t="s">
        <v>891</v>
      </c>
      <c r="B4" s="325"/>
      <c r="C4" s="325"/>
      <c r="D4" s="325"/>
      <c r="E4" s="325"/>
      <c r="F4" s="325"/>
    </row>
    <row r="5" spans="1:8" ht="15" customHeight="1">
      <c r="A5" s="325" t="s">
        <v>892</v>
      </c>
      <c r="B5" s="325"/>
      <c r="C5" s="325"/>
      <c r="D5" s="325"/>
      <c r="E5" s="325"/>
      <c r="F5" s="325"/>
    </row>
    <row r="6" spans="1:8" ht="15.75" customHeight="1">
      <c r="A6" s="326" t="s">
        <v>893</v>
      </c>
      <c r="B6" s="326"/>
      <c r="C6" s="326"/>
      <c r="D6" s="326"/>
      <c r="E6" s="326"/>
      <c r="F6" s="326"/>
    </row>
    <row r="7" spans="1:8" ht="15" customHeight="1">
      <c r="A7" s="144"/>
      <c r="B7" s="144"/>
      <c r="C7" s="145"/>
      <c r="D7" s="144"/>
      <c r="E7" s="144"/>
    </row>
    <row r="8" spans="1:8" ht="15" customHeight="1">
      <c r="A8" s="146" t="s">
        <v>1</v>
      </c>
      <c r="B8" s="146" t="s">
        <v>894</v>
      </c>
      <c r="C8" s="147" t="s">
        <v>3</v>
      </c>
      <c r="D8" s="146" t="s">
        <v>895</v>
      </c>
      <c r="E8" s="327" t="s">
        <v>9</v>
      </c>
      <c r="F8" s="327"/>
    </row>
    <row r="9" spans="1:8" ht="30" customHeight="1">
      <c r="A9" s="148" t="str">
        <f>ORÇAMENTO!A4</f>
        <v>1.</v>
      </c>
      <c r="B9" s="149"/>
      <c r="C9" s="150" t="str">
        <f>ORÇAMENTO!B4</f>
        <v>SERVIÇOS TÉCNICOS, INICIAIS E ADMINISTRAÇÃO</v>
      </c>
      <c r="D9" s="151"/>
      <c r="E9" s="152"/>
      <c r="F9" s="153"/>
    </row>
    <row r="10" spans="1:8" ht="15.75" customHeight="1">
      <c r="A10" s="148" t="str">
        <f>ORÇAMENTO!A5</f>
        <v>1.1</v>
      </c>
      <c r="B10" s="149"/>
      <c r="C10" s="154" t="str">
        <f>ORÇAMENTO!B5</f>
        <v>Canteiro, instalações e ligações - sub total</v>
      </c>
      <c r="D10" s="151"/>
      <c r="E10" s="152"/>
      <c r="F10" s="153"/>
    </row>
    <row r="11" spans="1:8" ht="30" customHeight="1">
      <c r="A11" s="155" t="str">
        <f>ORÇAMENTO!A6</f>
        <v>1.1.1</v>
      </c>
      <c r="B11" s="156" t="str">
        <f>ORÇAMENTO!B6</f>
        <v>85424-SINAPI</v>
      </c>
      <c r="C11" s="157" t="str">
        <f>ORÇAMENTO!C6</f>
        <v>ISOLAMENTO DE OBRA COM TELA PLASTICA COM MALHA DE 5MM E ESTRUTURA DE MADEIRA PONTALETEADA</v>
      </c>
      <c r="D11" s="158" t="s">
        <v>896</v>
      </c>
      <c r="E11" s="159">
        <v>139.80000000000001</v>
      </c>
      <c r="F11" s="160" t="s">
        <v>897</v>
      </c>
    </row>
    <row r="12" spans="1:8" ht="45" customHeight="1">
      <c r="A12" s="155" t="str">
        <f>ORÇAMENTO!A7</f>
        <v>1.1.2</v>
      </c>
      <c r="B12" s="156" t="str">
        <f>ORÇAMENTO!B7</f>
        <v>74209/001-SINAPI</v>
      </c>
      <c r="C12" s="157" t="str">
        <f>ORÇAMENTO!C7</f>
        <v>PLACA DE OBRA EM CHAPA DE AÇO GALVANIZADO (GOVERNO FEDERAL/CONSTRUTORA/UFVJM)</v>
      </c>
      <c r="D12" s="158" t="s">
        <v>898</v>
      </c>
      <c r="E12" s="159">
        <v>5.18</v>
      </c>
      <c r="F12" s="160" t="s">
        <v>897</v>
      </c>
    </row>
    <row r="13" spans="1:8" ht="15" customHeight="1">
      <c r="A13" s="155" t="e">
        <f>ORÇAMENTO!#REF!</f>
        <v>#REF!</v>
      </c>
      <c r="B13" s="156" t="e">
        <f>ORÇAMENTO!#REF!</f>
        <v>#REF!</v>
      </c>
      <c r="C13" s="157" t="e">
        <f>ORÇAMENTO!#REF!</f>
        <v>#REF!</v>
      </c>
      <c r="D13" s="158" t="s">
        <v>899</v>
      </c>
      <c r="E13" s="159">
        <v>3</v>
      </c>
      <c r="F13" s="160" t="s">
        <v>900</v>
      </c>
    </row>
    <row r="14" spans="1:8" ht="30" customHeight="1">
      <c r="A14" s="155" t="e">
        <f>ORÇAMENTO!#REF!</f>
        <v>#REF!</v>
      </c>
      <c r="B14" s="156" t="e">
        <f>ORÇAMENTO!#REF!</f>
        <v>#REF!</v>
      </c>
      <c r="C14" s="157" t="e">
        <f>ORÇAMENTO!#REF!</f>
        <v>#REF!</v>
      </c>
      <c r="D14" s="158" t="s">
        <v>901</v>
      </c>
      <c r="E14" s="159">
        <v>1456</v>
      </c>
      <c r="F14" s="160" t="s">
        <v>902</v>
      </c>
    </row>
    <row r="15" spans="1:8" ht="15" customHeight="1">
      <c r="A15" s="161"/>
      <c r="B15" s="161"/>
      <c r="C15" s="162"/>
      <c r="D15" s="158"/>
      <c r="E15" s="159"/>
      <c r="F15" s="160"/>
    </row>
    <row r="16" spans="1:8" ht="15.75" customHeight="1">
      <c r="A16" s="148" t="str">
        <f>ORÇAMENTO!A9</f>
        <v>1.2</v>
      </c>
      <c r="B16" s="149"/>
      <c r="C16" s="154" t="str">
        <f>ORÇAMENTO!B9</f>
        <v>Mobilização e Desmobilização - sub total</v>
      </c>
      <c r="D16" s="151"/>
      <c r="E16" s="152"/>
      <c r="F16" s="153"/>
    </row>
    <row r="17" spans="1:6" ht="38.25" customHeight="1">
      <c r="A17" s="163" t="str">
        <f>ORÇAMENTO!A10</f>
        <v>1.2.1</v>
      </c>
      <c r="B17" s="164" t="str">
        <f>ORÇAMENTO!B10</f>
        <v>MOB-DES-005-SETOP</v>
      </c>
      <c r="C17" s="157" t="str">
        <f>ORÇAMENTO!C10</f>
        <v>OBRAS ATÉ O VALOR DE 1.000.000,00</v>
      </c>
      <c r="D17" s="165" t="s">
        <v>903</v>
      </c>
      <c r="E17" s="166">
        <f>ORÇAMENTO!F10</f>
        <v>5.0000000000000001E-3</v>
      </c>
      <c r="F17" s="160" t="s">
        <v>904</v>
      </c>
    </row>
    <row r="18" spans="1:6" ht="15" customHeight="1">
      <c r="A18" s="161"/>
      <c r="B18" s="161"/>
      <c r="C18" s="162"/>
      <c r="D18" s="158"/>
      <c r="E18" s="159"/>
      <c r="F18" s="160"/>
    </row>
    <row r="19" spans="1:6" ht="15.75" customHeight="1">
      <c r="A19" s="148" t="str">
        <f>ORÇAMENTO!A16</f>
        <v>2.</v>
      </c>
      <c r="B19" s="149"/>
      <c r="C19" s="154" t="str">
        <f>ORÇAMENTO!B16</f>
        <v>PISO</v>
      </c>
      <c r="D19" s="151"/>
      <c r="E19" s="152"/>
      <c r="F19" s="153"/>
    </row>
    <row r="20" spans="1:6" ht="30" customHeight="1">
      <c r="A20" s="148" t="str">
        <f>ORÇAMENTO!A17</f>
        <v>2.1</v>
      </c>
      <c r="B20" s="149"/>
      <c r="C20" s="150" t="str">
        <f>ORÇAMENTO!B17</f>
        <v>Preparação de base e pavimentação com bloco intertravado</v>
      </c>
      <c r="D20" s="151"/>
      <c r="E20" s="152"/>
      <c r="F20" s="153"/>
    </row>
    <row r="21" spans="1:6" ht="30" customHeight="1">
      <c r="A21" s="155" t="str">
        <f>ORÇAMENTO!A18</f>
        <v>2.1.1</v>
      </c>
      <c r="B21" s="156" t="str">
        <f>ORÇAMENTO!B18</f>
        <v>85182-SINAPI</v>
      </c>
      <c r="C21" s="157" t="str">
        <f>ORÇAMENTO!C18</f>
        <v>REVOLVIMENTO E DESTORROAMENTO MANUAL DE SUPERFÍCIE GRAMADA COM PROFUNDIDADE ATÉ 20CM</v>
      </c>
      <c r="D21" s="158" t="s">
        <v>905</v>
      </c>
      <c r="E21" s="159">
        <v>600.05999999999995</v>
      </c>
      <c r="F21" s="160" t="s">
        <v>897</v>
      </c>
    </row>
    <row r="22" spans="1:6" ht="30" customHeight="1">
      <c r="A22" s="155" t="str">
        <f>ORÇAMENTO!A19</f>
        <v>2.1.2</v>
      </c>
      <c r="B22" s="156" t="str">
        <f>ORÇAMENTO!B19</f>
        <v>41721-SINAPI</v>
      </c>
      <c r="C22" s="157" t="str">
        <f>ORÇAMENTO!C19</f>
        <v>COMPACTACAO MECANICA A 95% DO PROCTOR NORMAL - PAVIMENTACAO URBANA</v>
      </c>
      <c r="D22" s="158" t="s">
        <v>906</v>
      </c>
      <c r="E22" s="159">
        <v>33.03</v>
      </c>
      <c r="F22" s="160" t="s">
        <v>907</v>
      </c>
    </row>
    <row r="23" spans="1:6" ht="36" customHeight="1">
      <c r="A23" s="155" t="str">
        <f>ORÇAMENTO!A20</f>
        <v>2.1.3</v>
      </c>
      <c r="B23" s="156" t="str">
        <f>ORÇAMENTO!B20</f>
        <v>92396-SINAPI</v>
      </c>
      <c r="C23" s="157" t="str">
        <f>ORÇAMENTO!C20</f>
        <v>EXECUÇÃO DE PASSEIO EM PISO INTERTRAVADO, COM BLOCO RETANGULAR COR NATURAL DE 20 X 10 CM, ESPESSURA 6 CM, COLCHÃO DE AREIA 06 CM. AF_12/2015</v>
      </c>
      <c r="D23" s="158">
        <v>220.02</v>
      </c>
      <c r="E23" s="159">
        <v>220.02</v>
      </c>
      <c r="F23" s="160" t="s">
        <v>897</v>
      </c>
    </row>
    <row r="24" spans="1:6" ht="36" customHeight="1">
      <c r="A24" s="155" t="str">
        <f>ORÇAMENTO!A21</f>
        <v>2.1.4</v>
      </c>
      <c r="B24" s="156" t="str">
        <f>ORÇAMENTO!B21</f>
        <v>94962-SINAPI</v>
      </c>
      <c r="C24" s="157" t="str">
        <f>ORÇAMENTO!C21</f>
        <v>CONCRETO MAGRO PARA LASTRO, TRAÇO 1:4,5:4,5 (CIMENTO/ AREIA MÉDIA/ BRITA 1) - PREPARO MECÂNICO COM BETONEIRA 400 L. AF_07/2016</v>
      </c>
      <c r="D24" s="158" t="s">
        <v>908</v>
      </c>
      <c r="E24" s="159">
        <v>2.54</v>
      </c>
      <c r="F24" s="160" t="s">
        <v>907</v>
      </c>
    </row>
    <row r="25" spans="1:6" ht="15" customHeight="1">
      <c r="A25" s="161"/>
      <c r="B25" s="161"/>
      <c r="C25" s="162"/>
      <c r="D25" s="158"/>
      <c r="E25" s="159"/>
      <c r="F25" s="160"/>
    </row>
    <row r="26" spans="1:6" ht="15" customHeight="1">
      <c r="A26" s="167" t="str">
        <f>ORÇAMENTO!A27</f>
        <v>3.</v>
      </c>
      <c r="B26" s="167"/>
      <c r="C26" s="154" t="str">
        <f>ORÇAMENTO!B27</f>
        <v>INSTALAÇÕES HIDRÁULICAS</v>
      </c>
      <c r="D26" s="168"/>
      <c r="E26" s="152"/>
      <c r="F26" s="153"/>
    </row>
    <row r="27" spans="1:6" ht="30" customHeight="1">
      <c r="A27" s="167" t="str">
        <f>ORÇAMENTO!A28</f>
        <v>3.1</v>
      </c>
      <c r="B27" s="148"/>
      <c r="C27" s="150" t="str">
        <f>ORÇAMENTO!B28</f>
        <v>Águas pluviais - dispositivos de drenagem e água fria</v>
      </c>
      <c r="D27" s="151"/>
      <c r="E27" s="152"/>
      <c r="F27" s="153"/>
    </row>
    <row r="28" spans="1:6" ht="45" customHeight="1">
      <c r="A28" s="155" t="str">
        <f>ORÇAMENTO!A29</f>
        <v>3.1.1</v>
      </c>
      <c r="B28" s="156" t="str">
        <f>ORÇAMENTO!B29</f>
        <v>73899/001 - SINAPI</v>
      </c>
      <c r="C28" s="157" t="str">
        <f>ORÇAMENTO!C29</f>
        <v>DEMOLICAO DE ALVENARIA DE TIJOLOS MACICOS S/REAPROVEITAMENTO</v>
      </c>
      <c r="D28" s="158" t="s">
        <v>909</v>
      </c>
      <c r="E28" s="159">
        <v>0.11</v>
      </c>
      <c r="F28" s="160" t="s">
        <v>907</v>
      </c>
    </row>
    <row r="29" spans="1:6" ht="45" customHeight="1">
      <c r="A29" s="155" t="str">
        <f>ORÇAMENTO!A30</f>
        <v>3.1.2</v>
      </c>
      <c r="B29" s="156" t="str">
        <f>ORÇAMENTO!B30</f>
        <v>93358-SINAPI</v>
      </c>
      <c r="C29" s="157" t="str">
        <f>ORÇAMENTO!C30</f>
        <v>ESCAVAÇÃO MANUAL DE VALAS. AF_03/2016</v>
      </c>
      <c r="D29" s="158" t="s">
        <v>910</v>
      </c>
      <c r="E29" s="159">
        <v>3.31</v>
      </c>
      <c r="F29" s="160" t="s">
        <v>907</v>
      </c>
    </row>
    <row r="30" spans="1:6" ht="45" customHeight="1">
      <c r="A30" s="155" t="str">
        <f>ORÇAMENTO!A31</f>
        <v>3.1.3</v>
      </c>
      <c r="B30" s="156" t="str">
        <f>ORÇAMENTO!B31</f>
        <v>89402-SINAPI</v>
      </c>
      <c r="C30" s="157" t="str">
        <f>ORÇAMENTO!C31</f>
        <v>TUBO, PVC, SOLDÁVEL, DN 25MM, INSTALADO EM RAMAL DE DISTRIBUIÇÃO DE ÁGUA (INCLUINDO CONEXOES) - FORNECIMENTO E INSTALAÇÃO. AF_12/2014</v>
      </c>
      <c r="D30" s="158" t="s">
        <v>911</v>
      </c>
      <c r="E30" s="159">
        <v>26</v>
      </c>
      <c r="F30" s="160" t="s">
        <v>263</v>
      </c>
    </row>
    <row r="31" spans="1:6" ht="45" customHeight="1">
      <c r="A31" s="155" t="str">
        <f>ORÇAMENTO!A32</f>
        <v>3.1.4</v>
      </c>
      <c r="B31" s="156" t="str">
        <f>ORÇAMENTO!B32</f>
        <v>89491-SINAPI</v>
      </c>
      <c r="C31" s="157" t="str">
        <f>ORÇAMENTO!C32</f>
        <v>CAIXA SIFONADA, PVC, DN 150 X 185 X 75 MM, FORNECIDA E INSTALADA EM RAMAIS DE ENCAMINHAMENTO DE ÁGUA PLUVIAL. AF_12/2014</v>
      </c>
      <c r="D31" s="158" t="s">
        <v>912</v>
      </c>
      <c r="E31" s="159">
        <v>1</v>
      </c>
      <c r="F31" s="160" t="s">
        <v>904</v>
      </c>
    </row>
    <row r="32" spans="1:6" ht="36" customHeight="1">
      <c r="A32" s="155" t="str">
        <f>ORÇAMENTO!A33</f>
        <v>3.1.5</v>
      </c>
      <c r="B32" s="156" t="str">
        <f>ORÇAMENTO!B33</f>
        <v>89578-SINAPI</v>
      </c>
      <c r="C32" s="157" t="str">
        <f>ORÇAMENTO!C33</f>
        <v>TUBO PVC, SÉRIE R, ÁGUA PLUVIAL, DN 100 MM, FORNECIDO E INSTALADO EM CONDUTORES VERTICAIS DE ÁGUAS PLUVIAIS. AF_12/2014 (INCLUSO CONEXÕES)</v>
      </c>
      <c r="D32" s="158" t="s">
        <v>911</v>
      </c>
      <c r="E32" s="169">
        <v>35.340000000000003</v>
      </c>
      <c r="F32" s="90" t="s">
        <v>263</v>
      </c>
    </row>
    <row r="33" spans="1:6" ht="36" customHeight="1">
      <c r="A33" s="155" t="str">
        <f>ORÇAMENTO!A34</f>
        <v>3.1.6</v>
      </c>
      <c r="B33" s="156" t="str">
        <f>ORÇAMENTO!B34</f>
        <v>89580-SINAPI</v>
      </c>
      <c r="C33" s="157" t="str">
        <f>ORÇAMENTO!C34</f>
        <v>TUBO PVC, SÉRIE R, ÁGUA PLUVIAL, DN 150 MM, FORNECIDO E INSTALADO EM CONDUTORES VERTICAIS DE ÁGUAS PLUVIAIS. AF_12/2014 (INCLUSO CONEXÕES)</v>
      </c>
      <c r="D33" s="158" t="s">
        <v>911</v>
      </c>
      <c r="E33" s="169">
        <v>45.6</v>
      </c>
      <c r="F33" s="90" t="s">
        <v>263</v>
      </c>
    </row>
    <row r="34" spans="1:6" ht="45" customHeight="1">
      <c r="A34" s="155" t="str">
        <f>ORÇAMENTO!A35</f>
        <v>3.1.7</v>
      </c>
      <c r="B34" s="156" t="str">
        <f>ORÇAMENTO!B35</f>
        <v>HID-CXS-180-SETOP</v>
      </c>
      <c r="C34" s="157" t="str">
        <f>ORÇAMENTO!C35</f>
        <v>CAIXA ALVENARIA 50 X 50 X 40 CM, TAMPA EM GRELHA DE AÇOPASSAGEM, INCLUSIVE ESCAVAÇÃO, REATERRO E BOTA-FORA</v>
      </c>
      <c r="D34" s="158" t="s">
        <v>912</v>
      </c>
      <c r="E34" s="169">
        <v>2</v>
      </c>
      <c r="F34" s="90" t="s">
        <v>68</v>
      </c>
    </row>
    <row r="35" spans="1:6" ht="45" customHeight="1">
      <c r="A35" s="155" t="str">
        <f>ORÇAMENTO!A36</f>
        <v>3.1.8</v>
      </c>
      <c r="B35" s="156" t="str">
        <f>ORÇAMENTO!B36</f>
        <v>HID-CXS-200-SETOP</v>
      </c>
      <c r="C35" s="157" t="str">
        <f>ORÇAMENTO!C36</f>
        <v>CAIXA ALVENARIA 60 X 60 X 60 CM, TAMPA EM GRELHA DE AÇOPASSAGEM, INCLUSIVE ESCAVAÇÃO, REATERRO E BOTA-FORA</v>
      </c>
      <c r="D35" s="158" t="s">
        <v>912</v>
      </c>
      <c r="E35" s="169">
        <v>1</v>
      </c>
      <c r="F35" s="90" t="s">
        <v>68</v>
      </c>
    </row>
    <row r="36" spans="1:6" ht="45" customHeight="1">
      <c r="A36" s="155" t="str">
        <f>ORÇAMENTO!A37</f>
        <v>3.1.9</v>
      </c>
      <c r="B36" s="156" t="str">
        <f>ORÇAMENTO!B37</f>
        <v>HID-CXS-205-SETOP</v>
      </c>
      <c r="C36" s="157" t="str">
        <f>ORÇAMENTO!C37</f>
        <v>CAIXA ALVENARIA 60 X 60 X 80 CM, TAMPA EM GRELHA DE AÇOPASSAGEM, INCLUSIVE ESCAVAÇÃO, REATERRO E BOTA-FORA</v>
      </c>
      <c r="D36" s="158" t="s">
        <v>912</v>
      </c>
      <c r="E36" s="169">
        <v>1</v>
      </c>
      <c r="F36" s="90" t="s">
        <v>68</v>
      </c>
    </row>
    <row r="37" spans="1:6" ht="15" customHeight="1">
      <c r="A37" s="170"/>
      <c r="B37" s="170"/>
      <c r="C37" s="162"/>
      <c r="D37" s="171"/>
      <c r="E37" s="159"/>
      <c r="F37" s="160"/>
    </row>
    <row r="38" spans="1:6" ht="15" customHeight="1">
      <c r="A38" s="167" t="str">
        <f>ORÇAMENTO!A43</f>
        <v>4.</v>
      </c>
      <c r="B38" s="167"/>
      <c r="C38" s="154" t="str">
        <f>ORÇAMENTO!B43</f>
        <v>INSTALAÇÕES ELÉTRICAS</v>
      </c>
      <c r="D38" s="168"/>
      <c r="E38" s="152"/>
      <c r="F38" s="153"/>
    </row>
    <row r="39" spans="1:6" ht="15.75" customHeight="1">
      <c r="A39" s="167" t="str">
        <f>ORÇAMENTO!A44</f>
        <v>4.1</v>
      </c>
      <c r="B39" s="148"/>
      <c r="C39" s="150" t="str">
        <f>ORÇAMENTO!B44</f>
        <v>Infra e SPDA - sub total</v>
      </c>
      <c r="D39" s="151"/>
      <c r="E39" s="172"/>
      <c r="F39" s="173"/>
    </row>
    <row r="40" spans="1:6" ht="45" customHeight="1">
      <c r="A40" s="170" t="str">
        <f>ORÇAMENTO!A45</f>
        <v>4.1.1</v>
      </c>
      <c r="B40" s="174" t="str">
        <f>ORÇAMENTO!B45</f>
        <v>74166/001-SINAPI</v>
      </c>
      <c r="C40" s="162" t="str">
        <f>ORÇAMENTO!C45</f>
        <v>CAIXA DE INSPEÇÃO EM CONCRETO PRÉ-MOLDADO DN 60CM COM TAMPA H= 60CM - FORNECIMENTO E INSTALACAO</v>
      </c>
      <c r="D40" s="158" t="s">
        <v>912</v>
      </c>
      <c r="E40" s="169">
        <v>4</v>
      </c>
      <c r="F40" s="90" t="s">
        <v>904</v>
      </c>
    </row>
    <row r="41" spans="1:6" ht="30" customHeight="1">
      <c r="A41" s="170" t="str">
        <f>ORÇAMENTO!A46</f>
        <v>4.1.2</v>
      </c>
      <c r="B41" s="174" t="str">
        <f>ORÇAMENTO!B46</f>
        <v>68069-SINAPI</v>
      </c>
      <c r="C41" s="162" t="str">
        <f>ORÇAMENTO!C46</f>
        <v>HASTE COPPERWELD 5/8 X 3,0M COM CONECTOR</v>
      </c>
      <c r="D41" s="158" t="s">
        <v>912</v>
      </c>
      <c r="E41" s="169">
        <v>4</v>
      </c>
      <c r="F41" s="90" t="s">
        <v>904</v>
      </c>
    </row>
    <row r="42" spans="1:6" ht="30" customHeight="1">
      <c r="A42" s="170" t="str">
        <f>ORÇAMENTO!A47</f>
        <v>4.1.3</v>
      </c>
      <c r="B42" s="174" t="str">
        <f>ORÇAMENTO!B47</f>
        <v>93093-SINAPI</v>
      </c>
      <c r="C42" s="162" t="str">
        <f>ORÇAMENTO!C47</f>
        <v>CONECTOR DE MEDIÇÃO EM BRONZE</v>
      </c>
      <c r="D42" s="158" t="s">
        <v>912</v>
      </c>
      <c r="E42" s="169">
        <v>4</v>
      </c>
      <c r="F42" s="90" t="s">
        <v>904</v>
      </c>
    </row>
    <row r="43" spans="1:6" ht="30" customHeight="1">
      <c r="A43" s="170" t="str">
        <f>ORÇAMENTO!A48</f>
        <v>4.1.4</v>
      </c>
      <c r="B43" s="174" t="str">
        <f>ORÇAMENTO!B48</f>
        <v>72930-SINAPI</v>
      </c>
      <c r="C43" s="162" t="str">
        <f>ORÇAMENTO!C48</f>
        <v>CORDOALHA DE COBRE NU, INCLUSIVE ISOLADORES - 50,00 MM2 - FORNECIMENTO E INSTALAÇÃO</v>
      </c>
      <c r="D43" s="158" t="s">
        <v>912</v>
      </c>
      <c r="E43" s="169">
        <v>8</v>
      </c>
      <c r="F43" s="90" t="s">
        <v>263</v>
      </c>
    </row>
    <row r="44" spans="1:6" ht="30" customHeight="1">
      <c r="A44" s="170" t="str">
        <f>ORÇAMENTO!A49</f>
        <v>4.1.5</v>
      </c>
      <c r="B44" s="174" t="str">
        <f>ORÇAMENTO!B49</f>
        <v>73781/002</v>
      </c>
      <c r="C44" s="162" t="str">
        <f>ORÇAMENTO!C49</f>
        <v>ISOLADOR DE PINO TP HI-POT CILINDRICO CLASSE 15KV. FORNECIMENTO E INSTALAÇÃO</v>
      </c>
      <c r="D44" s="158" t="s">
        <v>912</v>
      </c>
      <c r="E44" s="169">
        <v>4</v>
      </c>
      <c r="F44" s="90" t="s">
        <v>904</v>
      </c>
    </row>
    <row r="45" spans="1:6" ht="30" customHeight="1">
      <c r="A45" s="170" t="str">
        <f>ORÇAMENTO!A50</f>
        <v>4.1.6</v>
      </c>
      <c r="B45" s="174" t="str">
        <f>ORÇAMENTO!B50</f>
        <v>72263-SINAPI</v>
      </c>
      <c r="C45" s="162" t="str">
        <f>ORÇAMENTO!C50</f>
        <v>TERMINAL OU CONECTOR DE PRESSAO - PARA CABO 50MM2 - FORNECIMENTO E INS</v>
      </c>
      <c r="D45" s="158" t="s">
        <v>912</v>
      </c>
      <c r="E45" s="169">
        <v>4</v>
      </c>
      <c r="F45" s="90" t="s">
        <v>904</v>
      </c>
    </row>
    <row r="46" spans="1:6" ht="45" customHeight="1">
      <c r="A46" s="170" t="e">
        <f>#REF!</f>
        <v>#REF!</v>
      </c>
      <c r="B46" s="174" t="e">
        <f>#REF!</f>
        <v>#REF!</v>
      </c>
      <c r="C46" s="162" t="e">
        <f>#REF!</f>
        <v>#REF!</v>
      </c>
      <c r="D46" s="158" t="s">
        <v>912</v>
      </c>
      <c r="E46" s="169">
        <v>8</v>
      </c>
      <c r="F46" s="90" t="s">
        <v>904</v>
      </c>
    </row>
    <row r="47" spans="1:6" ht="45" customHeight="1">
      <c r="A47" s="170" t="e">
        <f>#REF!</f>
        <v>#REF!</v>
      </c>
      <c r="B47" s="174" t="e">
        <f>#REF!</f>
        <v>#REF!</v>
      </c>
      <c r="C47" s="162" t="e">
        <f>#REF!</f>
        <v>#REF!</v>
      </c>
      <c r="D47" s="158" t="s">
        <v>912</v>
      </c>
      <c r="E47" s="169">
        <v>8</v>
      </c>
      <c r="F47" s="90" t="s">
        <v>904</v>
      </c>
    </row>
    <row r="48" spans="1:6" ht="60" customHeight="1">
      <c r="A48" s="170" t="str">
        <f>ORÇAMENTO!A51</f>
        <v>4.1.7</v>
      </c>
      <c r="B48" s="174" t="str">
        <f>ORÇAMENTO!B51</f>
        <v>83474-SINAPI</v>
      </c>
      <c r="C48" s="162" t="str">
        <f>ORÇAMENTO!C51</f>
        <v>POSTE METALICO DECORATIVO EXTERNO P/ JARDIM H = 2,50M D = 75MM C/ 2 LUMINARIAS GLOBO VIDRO LEITOSO/PLAFONIER/BOCAL/LAMPADA FLUORESCENTE 45W- FORNECIMENTO E INSTALACAO</v>
      </c>
      <c r="D48" s="158" t="s">
        <v>912</v>
      </c>
      <c r="E48" s="169">
        <v>4</v>
      </c>
      <c r="F48" s="90" t="s">
        <v>904</v>
      </c>
    </row>
    <row r="49" spans="1:6" ht="30" customHeight="1">
      <c r="A49" s="170" t="e">
        <f>#REF!</f>
        <v>#REF!</v>
      </c>
      <c r="B49" s="174" t="e">
        <f>#REF!</f>
        <v>#REF!</v>
      </c>
      <c r="C49" s="162" t="e">
        <f>#REF!</f>
        <v>#REF!</v>
      </c>
      <c r="D49" s="158" t="s">
        <v>912</v>
      </c>
      <c r="E49" s="169">
        <v>4</v>
      </c>
      <c r="F49" s="90" t="s">
        <v>904</v>
      </c>
    </row>
    <row r="50" spans="1:6" ht="15" customHeight="1">
      <c r="A50" s="170"/>
      <c r="B50" s="170"/>
      <c r="C50" s="162"/>
      <c r="D50" s="171"/>
      <c r="E50" s="159"/>
      <c r="F50" s="160"/>
    </row>
    <row r="51" spans="1:6" ht="15" customHeight="1">
      <c r="A51" s="167" t="str">
        <f>ORÇAMENTO!A53</f>
        <v>4.2</v>
      </c>
      <c r="B51" s="175"/>
      <c r="C51" s="176" t="str">
        <f>ORÇAMENTO!B53</f>
        <v>Luminárias - sub total</v>
      </c>
      <c r="D51" s="168"/>
      <c r="E51" s="152"/>
      <c r="F51" s="153"/>
    </row>
    <row r="52" spans="1:6" ht="39.75" customHeight="1">
      <c r="A52" s="170" t="str">
        <f>ORÇAMENTO!A54</f>
        <v>4.2.1</v>
      </c>
      <c r="B52" s="170" t="str">
        <f>ORÇAMENTO!B54</f>
        <v>ELE-LUM-051-SETOP</v>
      </c>
      <c r="C52" s="162" t="str">
        <f>ORÇAMENTO!C54</f>
        <v>LUMINÁRIA TIPO TARTARUGA PARA LÂMPADA FLUORESCENTE COMPACTA DE 20 W</v>
      </c>
      <c r="D52" s="158" t="s">
        <v>912</v>
      </c>
      <c r="E52" s="169">
        <v>9</v>
      </c>
      <c r="F52" s="90" t="s">
        <v>904</v>
      </c>
    </row>
    <row r="53" spans="1:6" ht="24" customHeight="1">
      <c r="A53" s="170" t="str">
        <f>ORÇAMENTO!A55</f>
        <v>4.2.2</v>
      </c>
      <c r="B53" s="170" t="str">
        <f>ORÇAMENTO!B55</f>
        <v>74246/001-SINAPI</v>
      </c>
      <c r="C53" s="162" t="str">
        <f>ORÇAMENTO!C55</f>
        <v>REFLETOR RETANGULAR FECHADO COM LAMPADA VAPOR METALICO 400 W</v>
      </c>
      <c r="D53" s="158" t="s">
        <v>912</v>
      </c>
      <c r="E53" s="169">
        <v>4</v>
      </c>
      <c r="F53" s="90" t="s">
        <v>904</v>
      </c>
    </row>
    <row r="54" spans="1:6" ht="36" customHeight="1">
      <c r="A54" s="170" t="str">
        <f>ORÇAMENTO!A56</f>
        <v>4.2.3</v>
      </c>
      <c r="B54" s="170" t="str">
        <f>ORÇAMENTO!B56</f>
        <v>83479-SINAPI</v>
      </c>
      <c r="C54" s="162" t="str">
        <f>ORÇAMENTO!C56</f>
        <v>LUMINARIA ESTANQUE - PROTECAO CONTRA AGUA, POEIRA OU IMPACTOS - TIPO A QUATIC PIAL OU EQUIVALENTE</v>
      </c>
      <c r="D54" s="158" t="s">
        <v>912</v>
      </c>
      <c r="E54" s="169">
        <v>2</v>
      </c>
      <c r="F54" s="90" t="s">
        <v>904</v>
      </c>
    </row>
    <row r="55" spans="1:6" ht="15" customHeight="1">
      <c r="A55" s="170"/>
      <c r="B55" s="170"/>
      <c r="C55" s="162"/>
      <c r="D55" s="171"/>
      <c r="E55" s="159"/>
      <c r="F55" s="160"/>
    </row>
    <row r="56" spans="1:6" ht="15" customHeight="1">
      <c r="A56" s="167" t="str">
        <f>ORÇAMENTO!A58</f>
        <v>4.3</v>
      </c>
      <c r="B56" s="175"/>
      <c r="C56" s="154" t="str">
        <f>ORÇAMENTO!B58</f>
        <v>Eletrodutos e conexões - sub total</v>
      </c>
      <c r="D56" s="168"/>
      <c r="E56" s="172"/>
      <c r="F56" s="173"/>
    </row>
    <row r="57" spans="1:6" ht="36" customHeight="1">
      <c r="A57" s="174" t="str">
        <f>ORÇAMENTO!A59</f>
        <v>4.3.1</v>
      </c>
      <c r="B57" s="174" t="str">
        <f>ORÇAMENTO!B59</f>
        <v>95751-SINAPI</v>
      </c>
      <c r="C57" s="162" t="str">
        <f>ORÇAMENTO!C59</f>
        <v>ELETRODUTO DE AÇO GALVANIZADO, CLASSE SEMI PESADO, DN 32 MM (1 1/4), APARENTE INSTALADO EM PAREDE - FORNECIMENTO E INSTALAÇÃO. AF_11/2016_P</v>
      </c>
      <c r="D57" s="158" t="s">
        <v>912</v>
      </c>
      <c r="E57" s="169">
        <v>5</v>
      </c>
      <c r="F57" s="90" t="s">
        <v>263</v>
      </c>
    </row>
    <row r="58" spans="1:6" ht="24" customHeight="1">
      <c r="A58" s="174" t="str">
        <f>ORÇAMENTO!A60</f>
        <v>4.3.2</v>
      </c>
      <c r="B58" s="174" t="str">
        <f>ORÇAMENTO!B60</f>
        <v>2618-SINAPI</v>
      </c>
      <c r="C58" s="162" t="str">
        <f>ORÇAMENTO!C60</f>
        <v>CURVA METALICA 90 GRAUS, PARA ELETRODUTO, ACABAMENTO GALVANIZADO ELETROLITICO, DIAMETRO DE 32 MM (1 1/4")</v>
      </c>
      <c r="D58" s="158" t="s">
        <v>912</v>
      </c>
      <c r="E58" s="169">
        <v>3</v>
      </c>
      <c r="F58" s="90" t="s">
        <v>904</v>
      </c>
    </row>
    <row r="59" spans="1:6" ht="37.5" customHeight="1">
      <c r="A59" s="174" t="str">
        <f>ORÇAMENTO!A61</f>
        <v>4.3.3</v>
      </c>
      <c r="B59" s="174" t="str">
        <f>ORÇAMENTO!B61</f>
        <v>2639-SINAPI</v>
      </c>
      <c r="C59" s="162" t="str">
        <f>ORÇAMENTO!C61</f>
        <v>LUVA METALICA, PARA ELETRODUTO, ACABAMENTO GALVANIZADO ELETROLITICO, DIAMETRO DE 32 MM (1 1/4")</v>
      </c>
      <c r="D59" s="158" t="s">
        <v>912</v>
      </c>
      <c r="E59" s="169">
        <v>6</v>
      </c>
      <c r="F59" s="90" t="s">
        <v>904</v>
      </c>
    </row>
    <row r="60" spans="1:6" ht="30" customHeight="1">
      <c r="A60" s="174" t="str">
        <f>ORÇAMENTO!A62</f>
        <v>4.3.4</v>
      </c>
      <c r="B60" s="174" t="str">
        <f>ORÇAMENTO!B62</f>
        <v>91864-SINAPI</v>
      </c>
      <c r="C60" s="162" t="str">
        <f>ORÇAMENTO!C62</f>
        <v>ELETRODUTO RÍGIDO ROSCÁVEL, PVC, DN 32 MM (1"), INCLUINDO CONEXÕES</v>
      </c>
      <c r="D60" s="158" t="s">
        <v>912</v>
      </c>
      <c r="E60" s="169">
        <v>53</v>
      </c>
      <c r="F60" s="90" t="s">
        <v>263</v>
      </c>
    </row>
    <row r="61" spans="1:6" ht="30" customHeight="1">
      <c r="A61" s="174" t="str">
        <f>ORÇAMENTO!A63</f>
        <v>4.3.5</v>
      </c>
      <c r="B61" s="174" t="str">
        <f>ORÇAMENTO!B63</f>
        <v>91867-SINAPI</v>
      </c>
      <c r="C61" s="162" t="str">
        <f>ORÇAMENTO!C63</f>
        <v>ELETRODUTO RÍGIDO ROSCÁVEL, PVC, DN 25 MM (3/4"), INCLUINDO CONEXÕES</v>
      </c>
      <c r="D61" s="158" t="s">
        <v>912</v>
      </c>
      <c r="E61" s="169">
        <v>76.28</v>
      </c>
      <c r="F61" s="90" t="s">
        <v>263</v>
      </c>
    </row>
    <row r="62" spans="1:6" ht="15" customHeight="1">
      <c r="A62" s="170"/>
      <c r="B62" s="170"/>
      <c r="C62" s="162"/>
      <c r="D62" s="171"/>
      <c r="E62" s="159"/>
      <c r="F62" s="160"/>
    </row>
    <row r="63" spans="1:6" ht="15" customHeight="1">
      <c r="A63" s="167" t="str">
        <f>ORÇAMENTO!A65</f>
        <v>4.4</v>
      </c>
      <c r="B63" s="175"/>
      <c r="C63" s="154" t="str">
        <f>ORÇAMENTO!B65</f>
        <v>Cabos e Disjuntor - sub total</v>
      </c>
      <c r="D63" s="168"/>
      <c r="E63" s="172"/>
      <c r="F63" s="173"/>
    </row>
    <row r="64" spans="1:6" ht="36" customHeight="1">
      <c r="A64" s="177" t="str">
        <f>ORÇAMENTO!A66</f>
        <v>4.4.1</v>
      </c>
      <c r="B64" s="174" t="str">
        <f>ORÇAMENTO!B66</f>
        <v>91926-SINAPI</v>
      </c>
      <c r="C64" s="162" t="str">
        <f>ORÇAMENTO!C66</f>
        <v>CABO DE COBRE FLEXÍVEL ISOLADO, 2,5 MM², ANTI-CHAMA 450/750 V RCUITOS TERMINAIS - FORNECIMENTO E INSTALAÇÃO.</v>
      </c>
      <c r="D64" s="158" t="s">
        <v>912</v>
      </c>
      <c r="E64" s="169">
        <v>754.8</v>
      </c>
      <c r="F64" s="90" t="s">
        <v>904</v>
      </c>
    </row>
    <row r="65" spans="1:6" ht="45" customHeight="1">
      <c r="A65" s="177" t="str">
        <f>ORÇAMENTO!A67</f>
        <v>4.4.2</v>
      </c>
      <c r="B65" s="174" t="str">
        <f>ORÇAMENTO!B67</f>
        <v>74130/001-SINAPI</v>
      </c>
      <c r="C65" s="162" t="str">
        <f>ORÇAMENTO!C67</f>
        <v>DISJUNTOR TERMOMAGNETICO MONOPOLAR PADRAO NEMA (AMERICANO) 10 A 30A 24 0V, FORNECIMENTO E INSTALACAO</v>
      </c>
      <c r="D65" s="158" t="s">
        <v>912</v>
      </c>
      <c r="E65" s="169">
        <v>4</v>
      </c>
      <c r="F65" s="90" t="s">
        <v>904</v>
      </c>
    </row>
    <row r="66" spans="1:6" ht="15" customHeight="1">
      <c r="A66" s="170"/>
      <c r="B66" s="170"/>
      <c r="C66" s="162"/>
      <c r="D66" s="171"/>
      <c r="E66" s="159"/>
      <c r="F66" s="160"/>
    </row>
    <row r="67" spans="1:6" ht="30" customHeight="1">
      <c r="A67" s="167" t="str">
        <f>ORÇAMENTO!A73</f>
        <v>5.</v>
      </c>
      <c r="B67" s="175"/>
      <c r="C67" s="154" t="str">
        <f>ORÇAMENTO!B73</f>
        <v>ARQUITETURA E ELEMENTOS DE URBANISMO</v>
      </c>
      <c r="D67" s="168"/>
      <c r="E67" s="152"/>
      <c r="F67" s="153"/>
    </row>
    <row r="68" spans="1:6" ht="15" customHeight="1">
      <c r="A68" s="167" t="str">
        <f>ORÇAMENTO!A74</f>
        <v>5.1</v>
      </c>
      <c r="B68" s="175"/>
      <c r="C68" s="154" t="str">
        <f>ORÇAMENTO!B74</f>
        <v>Paisagismo</v>
      </c>
      <c r="D68" s="168"/>
      <c r="E68" s="152"/>
      <c r="F68" s="153"/>
    </row>
    <row r="69" spans="1:6" ht="48" customHeight="1">
      <c r="A69" s="177" t="str">
        <f>ORÇAMENTO!A75</f>
        <v>5.1.1</v>
      </c>
      <c r="B69" s="174" t="str">
        <f>ORÇAMENTO!B75</f>
        <v>73967/002-SINAPI</v>
      </c>
      <c r="C69" s="157" t="str">
        <f>ORÇAMENTO!C75</f>
        <v>PLANTIO DE ARVORE REGIONAL, ALTURA MAIOR QUE 2,00M, EM CAVAS DE 80X80X80 CM (ARBORIZAÇÃO COM FORNECIMENTO DE MUDAS, INCLUSIVE PREPARO DO SOLO)</v>
      </c>
      <c r="D69" s="171" t="s">
        <v>913</v>
      </c>
      <c r="E69" s="159">
        <v>63</v>
      </c>
      <c r="F69" s="160" t="s">
        <v>914</v>
      </c>
    </row>
    <row r="70" spans="1:6" ht="45" customHeight="1">
      <c r="A70" s="177" t="str">
        <f>ORÇAMENTO!A76</f>
        <v>5.1.2</v>
      </c>
      <c r="B70" s="174" t="str">
        <f>ORÇAMENTO!B76</f>
        <v>74236/001 - SINAPI</v>
      </c>
      <c r="C70" s="157" t="str">
        <f>ORÇAMENTO!C76</f>
        <v>PLANTIO DE GRAMA BATATAIS EM PLACAS</v>
      </c>
      <c r="D70" s="178" t="s">
        <v>915</v>
      </c>
      <c r="E70" s="159">
        <v>376.04</v>
      </c>
      <c r="F70" s="160" t="s">
        <v>897</v>
      </c>
    </row>
    <row r="71" spans="1:6" ht="45" customHeight="1">
      <c r="A71" s="177" t="str">
        <f>ORÇAMENTO!A77</f>
        <v>5.1.3</v>
      </c>
      <c r="B71" s="174" t="str">
        <f>ORÇAMENTO!B77</f>
        <v>PAI-SEI-005-SETOP</v>
      </c>
      <c r="C71" s="157" t="str">
        <f>ORÇAMENTO!C77</f>
        <v>LASTRO DE SEIXO, INCLUSIVE LANÇAMENTO</v>
      </c>
      <c r="D71" s="171" t="s">
        <v>916</v>
      </c>
      <c r="E71" s="159">
        <v>38.130000000000003</v>
      </c>
      <c r="F71" s="160" t="s">
        <v>897</v>
      </c>
    </row>
    <row r="72" spans="1:6" ht="15" customHeight="1">
      <c r="A72" s="170"/>
      <c r="B72" s="170"/>
      <c r="C72" s="162"/>
      <c r="D72" s="171"/>
      <c r="E72" s="159"/>
      <c r="F72" s="160"/>
    </row>
    <row r="73" spans="1:6" ht="15" customHeight="1">
      <c r="A73" s="167" t="str">
        <f>ORÇAMENTO!A79</f>
        <v>5.2</v>
      </c>
      <c r="B73" s="175"/>
      <c r="C73" s="154" t="str">
        <f>ORÇAMENTO!B79</f>
        <v>Mobiliário</v>
      </c>
      <c r="D73" s="168"/>
      <c r="E73" s="152"/>
      <c r="F73" s="153"/>
    </row>
    <row r="74" spans="1:6" ht="45" customHeight="1">
      <c r="A74" s="177" t="str">
        <f>ORÇAMENTO!A80</f>
        <v>5.2.1</v>
      </c>
      <c r="B74" s="174" t="str">
        <f>ORÇAMENTO!B80</f>
        <v>MES-CON-005-SETOP</v>
      </c>
      <c r="C74" s="157" t="str">
        <f>ORÇAMENTO!C80</f>
        <v>CONJUNTO DE MESA E BANCOS DE CONCRETO PARA JOGOS (02 BANCOS EM ARCO COM D INTERNO = 130 CM E H = 43 CM E MESA COM D = 80 CM, E = 8 CM E H = 75 CM)</v>
      </c>
      <c r="D74" s="171" t="s">
        <v>917</v>
      </c>
      <c r="E74" s="159">
        <v>4</v>
      </c>
      <c r="F74" s="160" t="s">
        <v>801</v>
      </c>
    </row>
    <row r="75" spans="1:6" ht="45" customHeight="1">
      <c r="A75" s="177" t="str">
        <f>ORÇAMENTO!A81</f>
        <v>5.2.2</v>
      </c>
      <c r="B75" s="174" t="str">
        <f>ORÇAMENTO!B81</f>
        <v>BAN-JAR-015-SETOP</v>
      </c>
      <c r="C75" s="157" t="str">
        <f>ORÇAMENTO!C81</f>
        <v>BANCO DE JARDIM EM CONCRETO TIPO 2, 150 X 40 CM, H = 45 CM</v>
      </c>
      <c r="D75" s="171" t="s">
        <v>918</v>
      </c>
      <c r="E75" s="169">
        <v>12</v>
      </c>
      <c r="F75" s="160" t="s">
        <v>812</v>
      </c>
    </row>
    <row r="76" spans="1:6" ht="30" customHeight="1">
      <c r="A76" s="177" t="str">
        <f>ORÇAMENTO!A82</f>
        <v>5.2.3</v>
      </c>
      <c r="B76" s="174" t="str">
        <f>ORÇAMENTO!B82</f>
        <v>COMPOSIÇÃO</v>
      </c>
      <c r="C76" s="157" t="str">
        <f>ORÇAMENTO!C82</f>
        <v>LIXEIRA PARA PRAÇA, SUPORTE EM AÇO, CESTO REDONDO EM MADEIRA, DIMENSÕES APROXIMADAS DO CESTO 50cm COM DIÂMETRO 40cm</v>
      </c>
      <c r="D76" s="171" t="s">
        <v>918</v>
      </c>
      <c r="E76" s="169">
        <v>4</v>
      </c>
      <c r="F76" s="160" t="s">
        <v>904</v>
      </c>
    </row>
    <row r="77" spans="1:6" ht="15" customHeight="1">
      <c r="A77" s="170"/>
      <c r="B77" s="170"/>
      <c r="C77" s="162"/>
      <c r="D77" s="171"/>
      <c r="E77" s="159"/>
      <c r="F77" s="160"/>
    </row>
    <row r="78" spans="1:6" ht="15" customHeight="1">
      <c r="A78" s="167" t="str">
        <f>ORÇAMENTO!A84</f>
        <v>5.3</v>
      </c>
      <c r="B78" s="175"/>
      <c r="C78" s="154" t="str">
        <f>ORÇAMENTO!B84</f>
        <v>Espelho d'água</v>
      </c>
      <c r="D78" s="168"/>
      <c r="E78" s="152"/>
      <c r="F78" s="153"/>
    </row>
    <row r="79" spans="1:6" ht="30" customHeight="1">
      <c r="A79" s="170" t="str">
        <f>ORÇAMENTO!A85</f>
        <v>5.3.1</v>
      </c>
      <c r="B79" s="174" t="str">
        <f>ORÇAMENTO!B85</f>
        <v>74074/004-SINAPI</v>
      </c>
      <c r="C79" s="157" t="str">
        <f>ORÇAMENTO!C85</f>
        <v>FORMA TABUA P/CONCRETO EM FUNDACAO S/REAPROVEITAMENTO</v>
      </c>
      <c r="D79" s="171" t="s">
        <v>919</v>
      </c>
      <c r="E79" s="159">
        <v>1.97</v>
      </c>
      <c r="F79" s="160" t="s">
        <v>897</v>
      </c>
    </row>
    <row r="80" spans="1:6" ht="36" customHeight="1">
      <c r="A80" s="170" t="str">
        <f>ORÇAMENTO!A86</f>
        <v>5.3.2</v>
      </c>
      <c r="B80" s="174" t="str">
        <f>ORÇAMENTO!B86</f>
        <v>94962-SINAPI</v>
      </c>
      <c r="C80" s="157" t="str">
        <f>ORÇAMENTO!C86</f>
        <v>CONCRETO MAGRO PARA LASTRO, TRAÇO 1:4,5:4,5 (CIMENTO/ AREIA MÉDIA/ BRITA 1) - PREPARO MECÂNICO COM BETONEIRA 400 L. AF_07/2016</v>
      </c>
      <c r="D80" s="171" t="s">
        <v>920</v>
      </c>
      <c r="E80" s="159">
        <v>0.25</v>
      </c>
      <c r="F80" s="160" t="s">
        <v>907</v>
      </c>
    </row>
    <row r="81" spans="1:10" ht="45" customHeight="1">
      <c r="A81" s="170" t="str">
        <f>ORÇAMENTO!A87</f>
        <v>5.3.3</v>
      </c>
      <c r="B81" s="174" t="str">
        <f>ORÇAMENTO!B87</f>
        <v>EST-CON-030-SETOP</v>
      </c>
      <c r="C81" s="157" t="str">
        <f>ORÇAMENTO!C87</f>
        <v>FORNECIMENTO E LANÇAMENTO DE CONCRETO ESTRUTURAL VIRADO EM OBRA FCK &gt;= 20 MPA, BRITA 1 E 2</v>
      </c>
      <c r="D81" s="171" t="s">
        <v>921</v>
      </c>
      <c r="E81" s="159">
        <v>0.35699999999999998</v>
      </c>
      <c r="F81" s="160" t="s">
        <v>907</v>
      </c>
    </row>
    <row r="82" spans="1:10" ht="36" customHeight="1">
      <c r="A82" s="170" t="str">
        <f>ORÇAMENTO!A88</f>
        <v>5.3.4</v>
      </c>
      <c r="B82" s="174" t="str">
        <f>ORÇAMENTO!B88</f>
        <v>83733-SINAPI</v>
      </c>
      <c r="C82" s="157" t="str">
        <f>ORÇAMENTO!C88</f>
        <v>IMPERMEABILIZACAO DE SUPERFICIE COM ARGAMASSA DE CIMENTO E AREIA (GROSSA), TRACO 1:4, COM ADITIVO IMPERMEABILIZANTE, E=2 CM</v>
      </c>
      <c r="D82" s="171" t="s">
        <v>921</v>
      </c>
      <c r="E82" s="159">
        <v>0.36</v>
      </c>
      <c r="F82" s="160" t="s">
        <v>897</v>
      </c>
    </row>
    <row r="83" spans="1:10" ht="45" customHeight="1">
      <c r="A83" s="170" t="str">
        <f>ORÇAMENTO!A89</f>
        <v>5.3.5</v>
      </c>
      <c r="B83" s="174" t="str">
        <f>ORÇAMENTO!B89</f>
        <v>73743/001-SINAPI</v>
      </c>
      <c r="C83" s="157" t="str">
        <f>ORÇAMENTO!C89</f>
        <v>PISO EM PEDRA SÃO TOME ASSENTADO SOBRE ARGAMASSA 1:3 (CIMENTO E AREIA) REJUNTADO COM CIMENTO BRANCO</v>
      </c>
      <c r="D83" s="171" t="s">
        <v>922</v>
      </c>
      <c r="E83" s="159">
        <v>5.14</v>
      </c>
      <c r="F83" s="160" t="s">
        <v>897</v>
      </c>
    </row>
    <row r="84" spans="1:10" ht="15" customHeight="1">
      <c r="A84" s="170"/>
      <c r="B84" s="170"/>
      <c r="C84" s="162"/>
      <c r="D84" s="171"/>
      <c r="E84" s="159"/>
      <c r="F84" s="160"/>
    </row>
    <row r="85" spans="1:10" ht="15" customHeight="1">
      <c r="A85" s="167" t="s">
        <v>196</v>
      </c>
      <c r="B85" s="175"/>
      <c r="C85" s="154" t="str">
        <f>ORÇAMENTO!B95</f>
        <v>SERVIÇOS DIVERSOS</v>
      </c>
      <c r="D85" s="168"/>
      <c r="E85" s="152"/>
      <c r="F85" s="153"/>
    </row>
    <row r="86" spans="1:10" ht="15" customHeight="1">
      <c r="A86" s="167" t="s">
        <v>198</v>
      </c>
      <c r="B86" s="175"/>
      <c r="C86" s="154" t="str">
        <f>ORÇAMENTO!B96</f>
        <v>Limpeza de obra</v>
      </c>
      <c r="D86" s="168"/>
      <c r="E86" s="152">
        <v>1.97</v>
      </c>
      <c r="F86" s="153" t="s">
        <v>897</v>
      </c>
    </row>
    <row r="87" spans="1:10" ht="30" customHeight="1">
      <c r="A87" s="170" t="s">
        <v>200</v>
      </c>
      <c r="B87" s="174" t="str">
        <f>ORÇAMENTO!B97</f>
        <v>9537-SINAPI</v>
      </c>
      <c r="C87" s="157" t="str">
        <f>ORÇAMENTO!C97</f>
        <v>LIMPEZA FINAL DA OBRA</v>
      </c>
      <c r="D87" s="171" t="s">
        <v>923</v>
      </c>
      <c r="E87" s="159">
        <v>600.05999999999995</v>
      </c>
      <c r="F87" s="160" t="s">
        <v>897</v>
      </c>
    </row>
    <row r="88" spans="1:10" ht="15" customHeight="1">
      <c r="A88" s="179"/>
      <c r="B88" s="179"/>
      <c r="C88" s="180"/>
      <c r="D88" s="181"/>
      <c r="E88" s="182"/>
      <c r="F88" s="183"/>
    </row>
    <row r="89" spans="1:10" ht="15" customHeight="1">
      <c r="A89" s="4" t="s">
        <v>209</v>
      </c>
      <c r="B89" s="4"/>
      <c r="C89" s="4"/>
      <c r="D89" s="4"/>
      <c r="E89" s="4"/>
      <c r="F89" s="4"/>
      <c r="G89" s="4"/>
    </row>
    <row r="90" spans="1:10" ht="15" customHeight="1">
      <c r="A90" s="3" t="s">
        <v>210</v>
      </c>
      <c r="B90" s="3"/>
      <c r="C90" s="3"/>
      <c r="D90" s="3"/>
      <c r="E90" s="3"/>
      <c r="F90" s="3"/>
      <c r="G90" s="3"/>
    </row>
    <row r="91" spans="1:10" ht="15" customHeight="1">
      <c r="A91" s="4" t="s">
        <v>211</v>
      </c>
      <c r="B91" s="4"/>
      <c r="C91" s="4"/>
      <c r="D91" s="4"/>
      <c r="E91" s="4"/>
      <c r="F91" s="4"/>
      <c r="G91" s="4"/>
    </row>
    <row r="92" spans="1:10" ht="15" customHeight="1">
      <c r="A92" s="4" t="s">
        <v>212</v>
      </c>
      <c r="B92" s="4"/>
      <c r="C92" s="4"/>
      <c r="D92" s="4"/>
      <c r="E92" s="4"/>
      <c r="F92" s="4"/>
      <c r="G92" s="4"/>
      <c r="J92" s="184"/>
    </row>
    <row r="65536" ht="15" customHeight="1"/>
  </sheetData>
  <mergeCells count="10">
    <mergeCell ref="E8:F8"/>
    <mergeCell ref="A89:G89"/>
    <mergeCell ref="A90:G90"/>
    <mergeCell ref="A91:G91"/>
    <mergeCell ref="A92:G92"/>
    <mergeCell ref="A1:F1"/>
    <mergeCell ref="A3:F3"/>
    <mergeCell ref="A4:F4"/>
    <mergeCell ref="A5:F5"/>
    <mergeCell ref="A6:F6"/>
  </mergeCells>
  <conditionalFormatting sqref="E34">
    <cfRule type="cellIs" priority="1" operator="equal">
      <formula>0</formula>
    </cfRule>
  </conditionalFormatting>
  <conditionalFormatting sqref="E32">
    <cfRule type="cellIs" priority="1" operator="equal">
      <formula>0</formula>
    </cfRule>
  </conditionalFormatting>
  <conditionalFormatting sqref="E35">
    <cfRule type="cellIs" priority="1" operator="equal">
      <formula>0</formula>
    </cfRule>
  </conditionalFormatting>
  <conditionalFormatting sqref="E36">
    <cfRule type="cellIs" priority="1" operator="equal">
      <formula>0</formula>
    </cfRule>
  </conditionalFormatting>
  <conditionalFormatting sqref="E33">
    <cfRule type="cellIs" priority="1" operator="equal">
      <formula>0</formula>
    </cfRule>
  </conditionalFormatting>
  <conditionalFormatting sqref="E43:E48">
    <cfRule type="cellIs" priority="1" operator="equal">
      <formula>0</formula>
    </cfRule>
  </conditionalFormatting>
  <conditionalFormatting sqref="E40">
    <cfRule type="cellIs" priority="1" operator="equal">
      <formula>0</formula>
    </cfRule>
  </conditionalFormatting>
  <conditionalFormatting sqref="E49">
    <cfRule type="cellIs" priority="1" operator="equal">
      <formula>0</formula>
    </cfRule>
  </conditionalFormatting>
  <conditionalFormatting sqref="E41">
    <cfRule type="cellIs" priority="1" operator="equal">
      <formula>0</formula>
    </cfRule>
  </conditionalFormatting>
  <conditionalFormatting sqref="E42">
    <cfRule type="cellIs" priority="1" operator="equal">
      <formula>0</formula>
    </cfRule>
  </conditionalFormatting>
  <conditionalFormatting sqref="E53:E54">
    <cfRule type="cellIs" priority="1" operator="equal">
      <formula>0</formula>
    </cfRule>
  </conditionalFormatting>
  <conditionalFormatting sqref="E52">
    <cfRule type="cellIs" priority="1" operator="equal">
      <formula>0</formula>
    </cfRule>
  </conditionalFormatting>
  <conditionalFormatting sqref="E57:E61">
    <cfRule type="cellIs" priority="1" operator="equal">
      <formula>0</formula>
    </cfRule>
  </conditionalFormatting>
  <conditionalFormatting sqref="E64:E65">
    <cfRule type="cellIs" priority="1" operator="equal">
      <formula>0</formula>
    </cfRule>
  </conditionalFormatting>
  <conditionalFormatting sqref="E75:E76">
    <cfRule type="cellIs" priority="1" operator="equal">
      <formula>0</formula>
    </cfRule>
  </conditionalFormatting>
  <printOptions horizontalCentered="1"/>
  <pageMargins left="0.78749999999999998" right="0.39374999999999999" top="0.39374999999999999" bottom="0.39374999999999999" header="0.51180555555555496" footer="0.51180555555555496"/>
  <pageSetup paperSize="0" scale="0" firstPageNumber="0" fitToHeight="0" orientation="portrait" usePrinterDefaults="0" horizontalDpi="0" verticalDpi="0" copies="0"/>
  <headerFooter>
    <oddHeader>&amp;CUNIVERSIDADE FEDERAL DOS VALES DO JEQUITINHONHA E MUCURI
CENTRO DE IDIOMA
CAMPUS PRESIDENTE JUSCELINO KUBITSCHEK - DIAMANTINA - MG
 MEMORIA DE CALCULO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18"/>
  <sheetViews>
    <sheetView zoomScale="90" zoomScaleNormal="90" workbookViewId="0">
      <selection activeCell="B2" sqref="B2:H3"/>
    </sheetView>
  </sheetViews>
  <sheetFormatPr defaultRowHeight="15"/>
  <cols>
    <col min="1" max="1" width="3" style="185"/>
    <col min="2" max="2" width="15.7109375" style="186"/>
    <col min="3" max="3" width="15" style="185"/>
    <col min="4" max="4" width="13.85546875" style="185"/>
    <col min="5" max="6" width="13.7109375" style="185"/>
    <col min="7" max="7" width="14" style="185"/>
    <col min="8" max="8" width="13.7109375" style="185"/>
    <col min="9" max="256" width="9.140625" style="185"/>
    <col min="257" max="257" width="3" style="185"/>
    <col min="258" max="258" width="15.7109375" style="185"/>
    <col min="259" max="259" width="15" style="185"/>
    <col min="260" max="260" width="13.85546875" style="185"/>
    <col min="261" max="262" width="13.7109375" style="185"/>
    <col min="263" max="263" width="14" style="185"/>
    <col min="264" max="264" width="13.7109375" style="185"/>
    <col min="265" max="512" width="9.140625" style="185"/>
    <col min="513" max="513" width="3" style="185"/>
    <col min="514" max="514" width="15.7109375" style="185"/>
    <col min="515" max="515" width="15" style="185"/>
    <col min="516" max="516" width="13.85546875" style="185"/>
    <col min="517" max="518" width="13.7109375" style="185"/>
    <col min="519" max="519" width="14" style="185"/>
    <col min="520" max="520" width="13.7109375" style="185"/>
    <col min="521" max="768" width="9.140625" style="185"/>
    <col min="769" max="769" width="3" style="185"/>
    <col min="770" max="770" width="15.7109375" style="185"/>
    <col min="771" max="771" width="15" style="185"/>
    <col min="772" max="772" width="13.85546875" style="185"/>
    <col min="773" max="774" width="13.7109375" style="185"/>
    <col min="775" max="775" width="14" style="185"/>
    <col min="776" max="776" width="13.7109375" style="185"/>
    <col min="777" max="1025" width="9.140625" style="185"/>
  </cols>
  <sheetData>
    <row r="1" spans="2:8" ht="13.5" customHeight="1"/>
    <row r="2" spans="2:8" ht="15.75" customHeight="1">
      <c r="B2" s="328" t="str">
        <f>ORÇAMENTO!A1</f>
        <v>UNIVERSIDADE FEDERAL DOS VALES DO JEQUITINHONHA E MUCURI
ÁREA DE VIVÊNCIA e MINIUSINA FOTOVOLTÁICA
CAMPUS PRESIDENTE JUSCELINO KUBITSCHEK - DIAMANTINA - MG
 ORÇAMENTO BÁSICO DE REFERÊNCIA</v>
      </c>
      <c r="C2" s="328"/>
      <c r="D2" s="328"/>
      <c r="E2" s="328"/>
      <c r="F2" s="328"/>
      <c r="G2" s="328"/>
      <c r="H2" s="328"/>
    </row>
    <row r="3" spans="2:8" ht="59.25" customHeight="1">
      <c r="B3" s="328"/>
      <c r="C3" s="328"/>
      <c r="D3" s="328"/>
      <c r="E3" s="328"/>
      <c r="F3" s="328"/>
      <c r="G3" s="328"/>
      <c r="H3" s="328"/>
    </row>
    <row r="4" spans="2:8" s="187" customFormat="1" ht="12.75" customHeight="1">
      <c r="B4" s="329" t="s">
        <v>1</v>
      </c>
      <c r="C4" s="330" t="s">
        <v>2</v>
      </c>
      <c r="D4" s="331" t="s">
        <v>3</v>
      </c>
      <c r="E4" s="331"/>
      <c r="F4" s="331"/>
      <c r="G4" s="331"/>
      <c r="H4" s="331"/>
    </row>
    <row r="5" spans="2:8" s="187" customFormat="1" ht="13.5" customHeight="1">
      <c r="B5" s="329"/>
      <c r="C5" s="330"/>
      <c r="D5" s="331"/>
      <c r="E5" s="331"/>
      <c r="F5" s="331"/>
      <c r="G5" s="331"/>
      <c r="H5" s="331"/>
    </row>
    <row r="6" spans="2:8" s="187" customFormat="1" ht="13.5" customHeight="1">
      <c r="B6" s="188" t="s">
        <v>10</v>
      </c>
      <c r="C6" s="331" t="s">
        <v>924</v>
      </c>
      <c r="D6" s="331"/>
      <c r="E6" s="331"/>
      <c r="F6" s="331"/>
      <c r="G6" s="331"/>
      <c r="H6" s="331"/>
    </row>
    <row r="7" spans="2:8" s="187" customFormat="1" ht="13.5" customHeight="1">
      <c r="B7" s="188" t="s">
        <v>12</v>
      </c>
      <c r="C7" s="331" t="s">
        <v>925</v>
      </c>
      <c r="D7" s="331"/>
      <c r="E7" s="331"/>
      <c r="F7" s="331"/>
      <c r="G7" s="331"/>
      <c r="H7" s="331"/>
    </row>
    <row r="8" spans="2:8" s="187" customFormat="1" ht="13.5" customHeight="1">
      <c r="B8" s="188" t="s">
        <v>14</v>
      </c>
      <c r="C8" s="331" t="s">
        <v>926</v>
      </c>
      <c r="D8" s="331"/>
      <c r="E8" s="331"/>
      <c r="F8" s="331"/>
      <c r="G8" s="331"/>
      <c r="H8" s="331"/>
    </row>
    <row r="9" spans="2:8" s="187" customFormat="1" ht="25.5" customHeight="1">
      <c r="B9" s="189" t="s">
        <v>927</v>
      </c>
      <c r="C9" s="190" t="str">
        <f>ORÇAMENTO!B10</f>
        <v>MOB-DES-005-SETOP</v>
      </c>
      <c r="D9" s="332" t="s">
        <v>928</v>
      </c>
      <c r="E9" s="332"/>
      <c r="F9" s="332"/>
      <c r="G9" s="332"/>
      <c r="H9" s="332"/>
    </row>
    <row r="10" spans="2:8" s="187" customFormat="1" ht="25.5" customHeight="1">
      <c r="B10" s="191" t="s">
        <v>929</v>
      </c>
      <c r="C10" s="191" t="s">
        <v>930</v>
      </c>
      <c r="D10" s="191" t="s">
        <v>931</v>
      </c>
      <c r="E10" s="191" t="s">
        <v>932</v>
      </c>
      <c r="F10" s="191" t="s">
        <v>933</v>
      </c>
      <c r="G10" s="191" t="s">
        <v>934</v>
      </c>
      <c r="H10" s="191" t="s">
        <v>935</v>
      </c>
    </row>
    <row r="11" spans="2:8" s="187" customFormat="1" ht="15.75" customHeight="1">
      <c r="B11" s="192" t="s">
        <v>936</v>
      </c>
      <c r="C11" s="192">
        <v>1</v>
      </c>
      <c r="D11" s="193">
        <v>700</v>
      </c>
      <c r="E11" s="193">
        <v>80.021000000000001</v>
      </c>
      <c r="F11" s="193">
        <f>(D11/E11)*C11</f>
        <v>8.7477037277714604</v>
      </c>
      <c r="G11" s="194">
        <v>104.86</v>
      </c>
      <c r="H11" s="195">
        <f>G11*F11</f>
        <v>917.28421289411529</v>
      </c>
    </row>
    <row r="12" spans="2:8" s="187" customFormat="1" ht="15.75" customHeight="1">
      <c r="B12" s="333" t="s">
        <v>9</v>
      </c>
      <c r="C12" s="333"/>
      <c r="D12" s="333"/>
      <c r="E12" s="333"/>
      <c r="F12" s="333"/>
      <c r="G12" s="333"/>
      <c r="H12" s="195">
        <f>H1+H11</f>
        <v>917.28421289411529</v>
      </c>
    </row>
    <row r="13" spans="2:8" ht="12.75" customHeight="1">
      <c r="G13" s="196"/>
    </row>
    <row r="15" spans="2:8" ht="12.75" customHeight="1">
      <c r="B15" s="4" t="s">
        <v>209</v>
      </c>
      <c r="C15" s="4"/>
      <c r="D15" s="4"/>
      <c r="E15" s="4"/>
      <c r="F15" s="4"/>
      <c r="G15" s="4"/>
      <c r="H15" s="4"/>
    </row>
    <row r="16" spans="2:8" ht="12.75" customHeight="1">
      <c r="B16" s="3" t="s">
        <v>210</v>
      </c>
      <c r="C16" s="3"/>
      <c r="D16" s="3"/>
      <c r="E16" s="3"/>
      <c r="F16" s="3"/>
      <c r="G16" s="3"/>
      <c r="H16" s="3"/>
    </row>
    <row r="17" spans="2:8" ht="12.75" customHeight="1">
      <c r="B17" s="4" t="s">
        <v>211</v>
      </c>
      <c r="C17" s="4"/>
      <c r="D17" s="4"/>
      <c r="E17" s="4"/>
      <c r="F17" s="4"/>
      <c r="G17" s="4"/>
      <c r="H17" s="4"/>
    </row>
    <row r="18" spans="2:8" ht="12.75" customHeight="1">
      <c r="B18" s="4" t="s">
        <v>212</v>
      </c>
      <c r="C18" s="4"/>
      <c r="D18" s="4"/>
      <c r="E18" s="4"/>
      <c r="F18" s="4"/>
      <c r="G18" s="4"/>
      <c r="H18" s="4"/>
    </row>
  </sheetData>
  <mergeCells count="13">
    <mergeCell ref="B16:H16"/>
    <mergeCell ref="B17:H17"/>
    <mergeCell ref="B18:H18"/>
    <mergeCell ref="C7:H7"/>
    <mergeCell ref="C8:H8"/>
    <mergeCell ref="D9:H9"/>
    <mergeCell ref="B12:G12"/>
    <mergeCell ref="B15:H15"/>
    <mergeCell ref="B2:H3"/>
    <mergeCell ref="B4:B5"/>
    <mergeCell ref="C4:C5"/>
    <mergeCell ref="D4:H5"/>
    <mergeCell ref="C6:H6"/>
  </mergeCells>
  <printOptions horizontalCentered="1"/>
  <pageMargins left="0.78749999999999998" right="0.39374999999999999" top="0.39374999999999999" bottom="0.39374999999999999" header="0.51180555555555496" footer="0.51180555555555496"/>
  <pageSetup paperSize="0" scale="0" firstPageNumber="0" fitToHeight="0" orientation="portrait" usePrinterDefaults="0" horizontalDpi="0" verticalDpi="0" copies="0"/>
  <headerFooter>
    <oddHeader>&amp;CUNIVERSIDADE FEDERAL DOS VALES DO JEQUITINHONHA E MUCURI
CENTRO DE IDIOMA
CAMPUS PRESIDENTE JUSCELINO KUBITSCHEK - DIAMANTINA - MG
CÁLCULO DE MOBILIZAÇÃO E DESMOBILIZAÇÃO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2"/>
  <sheetViews>
    <sheetView showGridLines="0" zoomScale="90" zoomScaleNormal="90" workbookViewId="0">
      <selection activeCell="A11" sqref="A11"/>
    </sheetView>
  </sheetViews>
  <sheetFormatPr defaultRowHeight="15"/>
  <cols>
    <col min="1" max="1" width="7" style="197"/>
    <col min="2" max="2" width="40.85546875" style="197"/>
    <col min="3" max="3" width="8.140625" style="197"/>
    <col min="4" max="4" width="13.85546875" style="197"/>
    <col min="5" max="5" width="6.5703125" style="197"/>
    <col min="6" max="6" width="13.85546875" style="197"/>
    <col min="7" max="7" width="6.5703125" style="197"/>
    <col min="8" max="8" width="13.85546875" style="197"/>
    <col min="9" max="9" width="5.85546875" style="197"/>
    <col min="10" max="11" width="13.85546875" style="197"/>
    <col min="12" max="12" width="13.28515625" style="197"/>
    <col min="13" max="1025" width="9.140625" style="197"/>
  </cols>
  <sheetData>
    <row r="1" spans="1:13" ht="60.75" customHeight="1">
      <c r="A1" s="334" t="str">
        <f>ORÇAMENTO!A1</f>
        <v>UNIVERSIDADE FEDERAL DOS VALES DO JEQUITINHONHA E MUCURI
ÁREA DE VIVÊNCIA e MINIUSINA FOTOVOLTÁICA
CAMPUS PRESIDENTE JUSCELINO KUBITSCHEK - DIAMANTINA - MG
 ORÇAMENTO BÁSICO DE REFERÊNCIA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3" ht="15.75" customHeight="1"/>
    <row r="3" spans="1:13" s="141" customFormat="1" ht="27" customHeight="1">
      <c r="A3" s="198" t="s">
        <v>1</v>
      </c>
      <c r="B3" s="199" t="s">
        <v>3</v>
      </c>
      <c r="C3" s="335" t="s">
        <v>9</v>
      </c>
      <c r="D3" s="335"/>
      <c r="E3" s="336" t="s">
        <v>937</v>
      </c>
      <c r="F3" s="336"/>
      <c r="G3" s="337" t="s">
        <v>938</v>
      </c>
      <c r="H3" s="337"/>
      <c r="I3" s="336" t="s">
        <v>939</v>
      </c>
      <c r="J3" s="336"/>
      <c r="K3" s="201"/>
    </row>
    <row r="4" spans="1:13" ht="15.75" customHeight="1">
      <c r="A4" s="198"/>
      <c r="B4" s="199"/>
      <c r="C4" s="200" t="s">
        <v>26</v>
      </c>
      <c r="D4" s="200" t="s">
        <v>940</v>
      </c>
      <c r="E4" s="202" t="s">
        <v>26</v>
      </c>
      <c r="F4" s="202" t="s">
        <v>940</v>
      </c>
      <c r="G4" s="203" t="s">
        <v>26</v>
      </c>
      <c r="H4" s="203" t="s">
        <v>940</v>
      </c>
      <c r="I4" s="202" t="s">
        <v>26</v>
      </c>
      <c r="J4" s="202" t="s">
        <v>940</v>
      </c>
      <c r="K4" s="204"/>
    </row>
    <row r="5" spans="1:13" ht="15" customHeight="1">
      <c r="A5" s="205" t="s">
        <v>10</v>
      </c>
      <c r="B5" s="206" t="str">
        <f>ORÇAMENTO!B4</f>
        <v>SERVIÇOS TÉCNICOS, INICIAIS E ADMINISTRAÇÃO</v>
      </c>
      <c r="C5" s="207">
        <f t="shared" ref="C5:C10" si="0">D5/D$13</f>
        <v>7.2002842279017459E-2</v>
      </c>
      <c r="D5" s="208">
        <f>ORÇAMENTO!G14</f>
        <v>5370.8582016333239</v>
      </c>
      <c r="E5" s="209">
        <v>1</v>
      </c>
      <c r="F5" s="210">
        <f>D5</f>
        <v>5370.8582016333239</v>
      </c>
      <c r="G5" s="211"/>
      <c r="H5" s="212">
        <f>($D5*G5)</f>
        <v>0</v>
      </c>
      <c r="I5" s="209"/>
      <c r="J5" s="210">
        <f t="shared" ref="J5:J10" si="1">($D5*I5)</f>
        <v>0</v>
      </c>
      <c r="K5" s="213"/>
      <c r="L5" s="214"/>
      <c r="M5" s="215"/>
    </row>
    <row r="6" spans="1:13" ht="15" customHeight="1">
      <c r="A6" s="216" t="s">
        <v>30</v>
      </c>
      <c r="B6" s="217" t="str">
        <f>ORÇAMENTO!B16</f>
        <v>PISO</v>
      </c>
      <c r="C6" s="207">
        <f t="shared" si="0"/>
        <v>0.23728455515241725</v>
      </c>
      <c r="D6" s="218">
        <f>ORÇAMENTO!G25</f>
        <v>17699.602665999999</v>
      </c>
      <c r="E6" s="219">
        <v>0.5</v>
      </c>
      <c r="F6" s="220">
        <f>($D6*E6)</f>
        <v>8849.8013329999994</v>
      </c>
      <c r="G6" s="221">
        <v>0.5</v>
      </c>
      <c r="H6" s="222">
        <f>($D6*G6)</f>
        <v>8849.8013329999994</v>
      </c>
      <c r="I6" s="219"/>
      <c r="J6" s="220">
        <f t="shared" si="1"/>
        <v>0</v>
      </c>
      <c r="K6" s="213"/>
      <c r="L6" s="214"/>
      <c r="M6" s="215"/>
    </row>
    <row r="7" spans="1:13" ht="15" customHeight="1">
      <c r="A7" s="216" t="s">
        <v>51</v>
      </c>
      <c r="B7" s="217" t="str">
        <f>ORÇAMENTO!B27</f>
        <v>INSTALAÇÕES HIDRÁULICAS</v>
      </c>
      <c r="C7" s="207">
        <f t="shared" si="0"/>
        <v>8.415822351391325E-2</v>
      </c>
      <c r="D7" s="218">
        <f>ORÇAMENTO!G41</f>
        <v>6277.5561448400003</v>
      </c>
      <c r="E7" s="219"/>
      <c r="F7" s="220"/>
      <c r="G7" s="221">
        <v>0.5</v>
      </c>
      <c r="H7" s="222">
        <f>($D7*G7)</f>
        <v>3138.7780724200002</v>
      </c>
      <c r="I7" s="219">
        <v>0.5</v>
      </c>
      <c r="J7" s="220">
        <f t="shared" si="1"/>
        <v>3138.7780724200002</v>
      </c>
      <c r="K7" s="213"/>
      <c r="L7" s="214"/>
      <c r="M7" s="215"/>
    </row>
    <row r="8" spans="1:13" ht="15" customHeight="1">
      <c r="A8" s="216" t="s">
        <v>87</v>
      </c>
      <c r="B8" s="223" t="str">
        <f>ORÇAMENTO!B43</f>
        <v>INSTALAÇÕES ELÉTRICAS</v>
      </c>
      <c r="C8" s="207">
        <f t="shared" si="0"/>
        <v>0.12398326020621363</v>
      </c>
      <c r="D8" s="218">
        <f>ORÇAMENTO!G71</f>
        <v>9248.1975553600005</v>
      </c>
      <c r="E8" s="219"/>
      <c r="F8" s="220"/>
      <c r="G8" s="221">
        <v>0.5</v>
      </c>
      <c r="H8" s="222">
        <f>($D8*G8)</f>
        <v>4624.0987776800002</v>
      </c>
      <c r="I8" s="219">
        <v>0.5</v>
      </c>
      <c r="J8" s="220">
        <f t="shared" si="1"/>
        <v>4624.0987776800002</v>
      </c>
      <c r="K8" s="213"/>
      <c r="L8" s="214"/>
      <c r="M8" s="215"/>
    </row>
    <row r="9" spans="1:13" ht="15" customHeight="1">
      <c r="A9" s="224" t="s">
        <v>151</v>
      </c>
      <c r="B9" s="225" t="str">
        <f>ORÇAMENTO!B73</f>
        <v>ARQUITETURA E ELEMENTOS DE URBANISMO</v>
      </c>
      <c r="C9" s="207">
        <f t="shared" si="0"/>
        <v>0.46357576400514078</v>
      </c>
      <c r="D9" s="226">
        <f>ORÇAMENTO!G93</f>
        <v>34579.186256804249</v>
      </c>
      <c r="E9" s="219"/>
      <c r="F9" s="220"/>
      <c r="G9" s="221">
        <v>0.3</v>
      </c>
      <c r="H9" s="222">
        <f>($D9*G9)</f>
        <v>10373.755877041274</v>
      </c>
      <c r="I9" s="219">
        <v>0.7</v>
      </c>
      <c r="J9" s="220">
        <f t="shared" si="1"/>
        <v>24205.430379762973</v>
      </c>
      <c r="K9" s="213"/>
      <c r="L9" s="214"/>
      <c r="M9" s="215"/>
    </row>
    <row r="10" spans="1:13" ht="15" customHeight="1">
      <c r="A10" s="224" t="s">
        <v>196</v>
      </c>
      <c r="B10" s="225" t="str">
        <f>ORÇAMENTO!B95</f>
        <v>SERVIÇOS DIVERSOS</v>
      </c>
      <c r="C10" s="207">
        <f t="shared" si="0"/>
        <v>1.8995354843297684E-2</v>
      </c>
      <c r="D10" s="226">
        <f>ORÇAMENTO!G101</f>
        <v>1416.9073625971423</v>
      </c>
      <c r="E10" s="219"/>
      <c r="F10" s="220"/>
      <c r="G10" s="221"/>
      <c r="H10" s="222"/>
      <c r="I10" s="219">
        <v>1</v>
      </c>
      <c r="J10" s="220">
        <f t="shared" si="1"/>
        <v>1416.9073625971423</v>
      </c>
      <c r="K10" s="213"/>
      <c r="L10" s="214"/>
      <c r="M10" s="215"/>
    </row>
    <row r="11" spans="1:13" ht="15.75" customHeight="1">
      <c r="A11" s="216"/>
      <c r="B11" s="227"/>
      <c r="C11" s="207"/>
      <c r="D11" s="218"/>
      <c r="E11" s="219"/>
      <c r="F11" s="220"/>
      <c r="G11" s="221"/>
      <c r="H11" s="222"/>
      <c r="I11" s="219"/>
      <c r="J11" s="220"/>
      <c r="K11" s="213"/>
      <c r="L11" s="214"/>
      <c r="M11" s="215"/>
    </row>
    <row r="12" spans="1:13" ht="15.75" customHeight="1">
      <c r="D12" s="215"/>
    </row>
    <row r="13" spans="1:13" ht="15" customHeight="1">
      <c r="A13" s="338"/>
      <c r="B13" s="228" t="s">
        <v>941</v>
      </c>
      <c r="C13" s="339"/>
      <c r="D13" s="226">
        <f>SUM(D5:D10)</f>
        <v>74592.30818723471</v>
      </c>
      <c r="E13" s="229"/>
      <c r="F13" s="226">
        <f>SUM(F5:F12)</f>
        <v>14220.659534633323</v>
      </c>
      <c r="G13" s="230"/>
      <c r="H13" s="226">
        <f>SUM(H5:H12)</f>
        <v>26986.434060141277</v>
      </c>
      <c r="I13" s="230"/>
      <c r="J13" s="226">
        <f>SUM(J5:J12)</f>
        <v>33385.214592460114</v>
      </c>
      <c r="K13" s="231"/>
      <c r="L13" s="215"/>
    </row>
    <row r="14" spans="1:13" ht="15" customHeight="1">
      <c r="A14" s="338"/>
      <c r="B14" s="232" t="s">
        <v>942</v>
      </c>
      <c r="C14" s="339"/>
      <c r="D14" s="233">
        <v>1</v>
      </c>
      <c r="E14" s="234"/>
      <c r="F14" s="235">
        <f>F13/$D$13</f>
        <v>0.19064511985522609</v>
      </c>
      <c r="G14" s="236"/>
      <c r="H14" s="235">
        <f>H13/$D$13</f>
        <v>0.36178574863781432</v>
      </c>
      <c r="I14" s="236"/>
      <c r="J14" s="235">
        <f>J13/$D$13</f>
        <v>0.44756913150695965</v>
      </c>
      <c r="K14" s="237"/>
      <c r="L14" s="215"/>
    </row>
    <row r="15" spans="1:13" ht="15" customHeight="1">
      <c r="A15" s="338"/>
      <c r="B15" s="238"/>
      <c r="C15" s="339"/>
      <c r="D15" s="239"/>
      <c r="E15" s="240"/>
      <c r="F15" s="241"/>
      <c r="G15" s="242"/>
      <c r="H15" s="243"/>
      <c r="I15" s="242"/>
      <c r="J15" s="244"/>
      <c r="K15" s="245"/>
    </row>
    <row r="16" spans="1:13" ht="15" customHeight="1">
      <c r="A16" s="338"/>
      <c r="B16" s="228" t="s">
        <v>943</v>
      </c>
      <c r="C16" s="339"/>
      <c r="D16" s="226"/>
      <c r="E16" s="246"/>
      <c r="F16" s="247">
        <f>F13</f>
        <v>14220.659534633323</v>
      </c>
      <c r="G16" s="230"/>
      <c r="H16" s="248">
        <f>H13+F16</f>
        <v>41207.093594774604</v>
      </c>
      <c r="I16" s="230"/>
      <c r="J16" s="248">
        <f>J13+H16</f>
        <v>74592.30818723471</v>
      </c>
      <c r="K16" s="249"/>
    </row>
    <row r="17" spans="1:13" ht="15.75" customHeight="1">
      <c r="A17" s="338"/>
      <c r="B17" s="232" t="s">
        <v>944</v>
      </c>
      <c r="C17" s="339"/>
      <c r="D17" s="250"/>
      <c r="E17" s="251"/>
      <c r="F17" s="252">
        <f>F14</f>
        <v>0.19064511985522609</v>
      </c>
      <c r="G17" s="253"/>
      <c r="H17" s="252">
        <f>H14+F17</f>
        <v>0.55243086849304035</v>
      </c>
      <c r="I17" s="253"/>
      <c r="J17" s="252">
        <f>J14+H17</f>
        <v>1</v>
      </c>
      <c r="K17" s="254"/>
    </row>
    <row r="19" spans="1:13" ht="15" customHeight="1">
      <c r="A19" s="4" t="s">
        <v>209</v>
      </c>
      <c r="B19" s="4"/>
      <c r="C19" s="4"/>
      <c r="D19" s="4"/>
      <c r="E19" s="4"/>
      <c r="F19" s="4"/>
      <c r="G19" s="4"/>
    </row>
    <row r="20" spans="1:13" ht="15" customHeight="1">
      <c r="A20" s="3" t="s">
        <v>210</v>
      </c>
      <c r="B20" s="3"/>
      <c r="C20" s="3"/>
      <c r="D20" s="3"/>
      <c r="E20" s="3"/>
      <c r="F20" s="3"/>
      <c r="G20" s="3"/>
    </row>
    <row r="21" spans="1:13" ht="15" customHeight="1">
      <c r="A21" s="4" t="s">
        <v>211</v>
      </c>
      <c r="B21" s="4"/>
      <c r="C21" s="4"/>
      <c r="D21" s="4"/>
      <c r="E21" s="4"/>
      <c r="F21" s="4"/>
      <c r="G21" s="4"/>
      <c r="H21" s="255"/>
      <c r="I21" s="255"/>
      <c r="J21" s="255"/>
      <c r="K21" s="256"/>
      <c r="M21" s="257"/>
    </row>
    <row r="22" spans="1:13" ht="15" customHeight="1">
      <c r="A22" s="4" t="s">
        <v>212</v>
      </c>
      <c r="B22" s="4"/>
      <c r="C22" s="4"/>
      <c r="D22" s="4"/>
      <c r="E22" s="4"/>
      <c r="F22" s="4"/>
      <c r="G22" s="4"/>
      <c r="H22" s="258"/>
      <c r="I22" s="258"/>
      <c r="J22" s="258"/>
      <c r="K22" s="259"/>
      <c r="M22" s="215"/>
    </row>
  </sheetData>
  <mergeCells count="11">
    <mergeCell ref="A22:G22"/>
    <mergeCell ref="A13:A17"/>
    <mergeCell ref="C13:C17"/>
    <mergeCell ref="A19:G19"/>
    <mergeCell ref="A20:G20"/>
    <mergeCell ref="A21:G21"/>
    <mergeCell ref="A1:J1"/>
    <mergeCell ref="C3:D3"/>
    <mergeCell ref="E3:F3"/>
    <mergeCell ref="G3:H3"/>
    <mergeCell ref="I3:J3"/>
  </mergeCells>
  <printOptions horizontalCentered="1"/>
  <pageMargins left="0.39374999999999999" right="0.23611111111111099" top="1.96875" bottom="0.39374999999999999" header="0.78749999999999998" footer="0.51180555555555496"/>
  <pageSetup paperSize="0" scale="0" firstPageNumber="0" fitToWidth="0" orientation="portrait" usePrinterDefaults="0" horizontalDpi="0" verticalDpi="0" copies="0"/>
  <headerFooter>
    <oddHeader>&amp;L                           &amp;CUNIVERSIDADE FEDERAL DOS VALES DO JEQUITINHONHA E MUCURI
CENTRO DE IDIOMA
CAMPUS PRESIDENTE JUSCELINO KUBITSCHEK - DIAMANTINA - MG
CRONOGRAMA FÍSICO FINANCEIRO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K65536"/>
  <sheetViews>
    <sheetView topLeftCell="A19" zoomScale="90" zoomScaleNormal="90" workbookViewId="0">
      <selection activeCell="G20" sqref="G20"/>
    </sheetView>
  </sheetViews>
  <sheetFormatPr defaultRowHeight="15"/>
  <cols>
    <col min="1" max="3" width="9.140625" style="260"/>
    <col min="4" max="4" width="55.5703125" style="260"/>
    <col min="5" max="5" width="11.85546875" style="260"/>
    <col min="6" max="1025" width="9.140625" style="260"/>
  </cols>
  <sheetData>
    <row r="2" spans="2:11" s="261" customFormat="1" ht="74.25" customHeight="1">
      <c r="B2" s="340" t="str">
        <f>ORÇAMENTO!A1</f>
        <v>UNIVERSIDADE FEDERAL DOS VALES DO JEQUITINHONHA E MUCURI
ÁREA DE VIVÊNCIA e MINIUSINA FOTOVOLTÁICA
CAMPUS PRESIDENTE JUSCELINO KUBITSCHEK - DIAMANTINA - MG
 ORÇAMENTO BÁSICO DE REFERÊNCIA</v>
      </c>
      <c r="C2" s="340"/>
      <c r="D2" s="340"/>
      <c r="E2" s="340"/>
      <c r="F2" s="262"/>
      <c r="G2" s="262"/>
      <c r="H2" s="262"/>
      <c r="I2" s="262"/>
      <c r="J2" s="262"/>
      <c r="K2" s="262"/>
    </row>
    <row r="3" spans="2:11" ht="15.75" customHeight="1">
      <c r="B3" s="263" t="s">
        <v>945</v>
      </c>
      <c r="C3" s="264" t="s">
        <v>946</v>
      </c>
      <c r="D3" s="265" t="s">
        <v>947</v>
      </c>
      <c r="E3" s="265"/>
    </row>
    <row r="4" spans="2:11" ht="15.75" customHeight="1">
      <c r="B4" s="266"/>
      <c r="C4" s="267" t="s">
        <v>948</v>
      </c>
      <c r="D4" s="266" t="s">
        <v>949</v>
      </c>
      <c r="E4" s="268">
        <v>0.03</v>
      </c>
    </row>
    <row r="5" spans="2:11" ht="15.75" customHeight="1">
      <c r="B5" s="266"/>
      <c r="C5" s="267" t="s">
        <v>950</v>
      </c>
      <c r="D5" s="266" t="s">
        <v>951</v>
      </c>
      <c r="E5" s="268">
        <v>8.0000000000000002E-3</v>
      </c>
    </row>
    <row r="6" spans="2:11" ht="15.75" customHeight="1">
      <c r="B6" s="266"/>
      <c r="C6" s="267" t="s">
        <v>952</v>
      </c>
      <c r="D6" s="266" t="s">
        <v>953</v>
      </c>
      <c r="E6" s="268">
        <v>5.0000000000000001E-3</v>
      </c>
    </row>
    <row r="7" spans="2:11" ht="15.75" customHeight="1">
      <c r="B7" s="266"/>
      <c r="C7" s="267" t="s">
        <v>954</v>
      </c>
      <c r="D7" s="266" t="s">
        <v>955</v>
      </c>
      <c r="E7" s="268">
        <v>0</v>
      </c>
    </row>
    <row r="8" spans="2:11" ht="15.75" customHeight="1">
      <c r="B8" s="269"/>
      <c r="C8" s="270"/>
      <c r="D8" s="271" t="s">
        <v>956</v>
      </c>
      <c r="E8" s="272">
        <f>SUM(E4:E7)</f>
        <v>4.2999999999999997E-2</v>
      </c>
    </row>
    <row r="9" spans="2:11" ht="9.75" customHeight="1">
      <c r="B9" s="273"/>
      <c r="C9" s="274"/>
      <c r="D9" s="275"/>
      <c r="E9" s="276"/>
    </row>
    <row r="10" spans="2:11" ht="15.75" customHeight="1">
      <c r="B10" s="263" t="s">
        <v>945</v>
      </c>
      <c r="C10" s="277" t="s">
        <v>957</v>
      </c>
      <c r="D10" s="265" t="s">
        <v>958</v>
      </c>
      <c r="E10" s="265"/>
    </row>
    <row r="11" spans="2:11" ht="15.75" customHeight="1">
      <c r="B11" s="278"/>
      <c r="C11" s="279" t="s">
        <v>959</v>
      </c>
      <c r="D11" s="266" t="s">
        <v>960</v>
      </c>
      <c r="E11" s="268">
        <v>6.1600000000000002E-2</v>
      </c>
    </row>
    <row r="12" spans="2:11" ht="15.75" customHeight="1">
      <c r="B12" s="269"/>
      <c r="C12" s="280"/>
      <c r="D12" s="281" t="s">
        <v>961</v>
      </c>
      <c r="E12" s="272">
        <f>SUM(E11)</f>
        <v>6.1600000000000002E-2</v>
      </c>
    </row>
    <row r="13" spans="2:11" ht="15.75" customHeight="1">
      <c r="B13" s="273"/>
      <c r="C13" s="274"/>
      <c r="D13" s="275"/>
      <c r="E13" s="276"/>
    </row>
    <row r="14" spans="2:11" ht="15.75" customHeight="1">
      <c r="B14" s="263" t="s">
        <v>945</v>
      </c>
      <c r="C14" s="264" t="s">
        <v>962</v>
      </c>
      <c r="D14" s="263" t="s">
        <v>963</v>
      </c>
      <c r="E14" s="263"/>
    </row>
    <row r="15" spans="2:11" ht="15.75" customHeight="1">
      <c r="B15" s="278"/>
      <c r="C15" s="267" t="s">
        <v>964</v>
      </c>
      <c r="D15" s="278" t="s">
        <v>965</v>
      </c>
      <c r="E15" s="282">
        <v>6.4999999999999997E-3</v>
      </c>
    </row>
    <row r="16" spans="2:11" ht="15.75" customHeight="1">
      <c r="B16" s="278"/>
      <c r="C16" s="267" t="s">
        <v>966</v>
      </c>
      <c r="D16" s="278" t="s">
        <v>967</v>
      </c>
      <c r="E16" s="282">
        <v>0.03</v>
      </c>
    </row>
    <row r="17" spans="2:17" ht="15.75" customHeight="1">
      <c r="B17" s="278"/>
      <c r="C17" s="267" t="s">
        <v>968</v>
      </c>
      <c r="D17" s="278" t="s">
        <v>969</v>
      </c>
      <c r="E17" s="282">
        <v>0.04</v>
      </c>
      <c r="H17" s="283"/>
      <c r="I17" s="283"/>
    </row>
    <row r="18" spans="2:17" ht="15.75" customHeight="1">
      <c r="B18" s="273"/>
      <c r="C18" s="284" t="s">
        <v>970</v>
      </c>
      <c r="D18" s="285" t="s">
        <v>971</v>
      </c>
      <c r="E18" s="286">
        <v>4.4999999999999998E-2</v>
      </c>
      <c r="H18" s="283"/>
      <c r="I18" s="283"/>
    </row>
    <row r="19" spans="2:17" ht="15.75" customHeight="1">
      <c r="B19" s="269"/>
      <c r="C19" s="287"/>
      <c r="D19" s="281" t="s">
        <v>972</v>
      </c>
      <c r="E19" s="272">
        <f>SUM(E15:E18)</f>
        <v>0.1215</v>
      </c>
      <c r="H19" s="283"/>
    </row>
    <row r="20" spans="2:17" ht="15.75" customHeight="1">
      <c r="B20" s="273"/>
      <c r="C20" s="288"/>
      <c r="D20" s="274"/>
      <c r="E20" s="289"/>
    </row>
    <row r="21" spans="2:17" ht="15.75" customHeight="1">
      <c r="B21" s="263" t="s">
        <v>945</v>
      </c>
      <c r="C21" s="264" t="s">
        <v>973</v>
      </c>
      <c r="D21" s="263" t="s">
        <v>974</v>
      </c>
      <c r="E21" s="263"/>
    </row>
    <row r="22" spans="2:17" ht="15.75" customHeight="1">
      <c r="B22" s="290"/>
      <c r="C22" s="291"/>
      <c r="D22" s="276" t="s">
        <v>974</v>
      </c>
      <c r="E22" s="292">
        <v>1.23E-2</v>
      </c>
    </row>
    <row r="23" spans="2:17" ht="15.75" customHeight="1">
      <c r="B23" s="293"/>
      <c r="C23" s="271"/>
      <c r="D23" s="281" t="s">
        <v>975</v>
      </c>
      <c r="E23" s="294">
        <f>SUM(E22)</f>
        <v>1.23E-2</v>
      </c>
    </row>
    <row r="24" spans="2:17" ht="7.5" customHeight="1">
      <c r="B24" s="295"/>
      <c r="C24" s="296"/>
      <c r="D24" s="297"/>
      <c r="E24" s="298"/>
      <c r="I24" s="299"/>
      <c r="J24" s="299"/>
      <c r="K24" s="299"/>
      <c r="L24" s="299"/>
      <c r="M24" s="299"/>
      <c r="N24" s="299"/>
      <c r="O24" s="299"/>
      <c r="P24" s="299"/>
    </row>
    <row r="25" spans="2:17" ht="15.75" customHeight="1">
      <c r="B25" s="341" t="s">
        <v>976</v>
      </c>
      <c r="C25" s="341"/>
      <c r="D25" s="341"/>
      <c r="E25" s="341"/>
      <c r="I25" s="300"/>
      <c r="J25" s="300"/>
      <c r="K25" s="300"/>
      <c r="L25" s="300"/>
      <c r="M25" s="300"/>
      <c r="N25" s="300"/>
      <c r="O25" s="300"/>
      <c r="P25" s="300"/>
      <c r="Q25" s="301"/>
    </row>
    <row r="26" spans="2:17" ht="15.75" customHeight="1">
      <c r="B26" s="342" t="s">
        <v>977</v>
      </c>
      <c r="C26" s="342"/>
      <c r="D26" s="342"/>
      <c r="E26" s="302">
        <f>((((1+E4)*(1+E23)*(1+E12)*(1+E5+E6))/(1-E19)-1))</f>
        <v>0.2763654829085942</v>
      </c>
      <c r="I26" s="300"/>
      <c r="J26" s="300"/>
      <c r="K26" s="300"/>
      <c r="L26" s="300"/>
      <c r="M26" s="300"/>
      <c r="N26" s="300"/>
      <c r="O26" s="300"/>
      <c r="P26" s="300"/>
      <c r="Q26" s="301"/>
    </row>
    <row r="27" spans="2:17" ht="15.75" customHeight="1">
      <c r="B27" s="303"/>
      <c r="C27" s="296"/>
      <c r="D27" s="304" t="s">
        <v>978</v>
      </c>
      <c r="E27" s="305"/>
      <c r="I27" s="299"/>
      <c r="J27" s="299"/>
      <c r="K27" s="299"/>
      <c r="L27" s="299"/>
      <c r="M27" s="299"/>
      <c r="N27" s="299"/>
      <c r="O27" s="299"/>
      <c r="P27" s="299"/>
    </row>
    <row r="28" spans="2:17" ht="15.75" customHeight="1">
      <c r="B28" s="303"/>
      <c r="C28" s="296"/>
      <c r="D28" s="304"/>
      <c r="E28" s="305"/>
      <c r="I28" s="299"/>
      <c r="J28" s="299"/>
      <c r="K28" s="299"/>
      <c r="L28" s="299"/>
      <c r="M28" s="299"/>
      <c r="N28" s="299"/>
      <c r="O28" s="299"/>
      <c r="P28" s="299"/>
    </row>
    <row r="29" spans="2:17" ht="15" customHeight="1">
      <c r="B29" s="306"/>
      <c r="C29" s="307"/>
      <c r="D29" s="308" t="s">
        <v>979</v>
      </c>
      <c r="E29" s="309"/>
      <c r="I29" s="299"/>
      <c r="J29" s="299"/>
      <c r="K29" s="299"/>
      <c r="L29" s="299"/>
      <c r="M29" s="299"/>
      <c r="N29" s="299"/>
      <c r="O29" s="299"/>
      <c r="P29" s="299"/>
    </row>
    <row r="30" spans="2:17" ht="15" customHeight="1">
      <c r="B30" s="306"/>
      <c r="C30" s="307"/>
      <c r="D30" s="310" t="str">
        <f>ORÇAMENTO!A111</f>
        <v>Engº Samuel Elias Cordeiro</v>
      </c>
      <c r="E30" s="309"/>
    </row>
    <row r="31" spans="2:17" ht="15" customHeight="1">
      <c r="B31" s="306"/>
      <c r="C31" s="307"/>
      <c r="D31" s="311" t="str">
        <f>ORÇAMENTO!A112</f>
        <v>CREA-MG 200235/D</v>
      </c>
      <c r="E31" s="309"/>
    </row>
    <row r="32" spans="2:17" ht="15.75" customHeight="1">
      <c r="B32" s="312"/>
      <c r="C32" s="313"/>
      <c r="D32" s="314" t="str">
        <f>ORÇAMENTO!A113</f>
        <v>CORDEIRO ENGENHARIA</v>
      </c>
      <c r="E32" s="315"/>
    </row>
    <row r="33" spans="2:5" ht="15" customHeight="1">
      <c r="B33" s="316"/>
      <c r="C33" s="316"/>
      <c r="D33" s="316"/>
      <c r="E33" s="316"/>
    </row>
    <row r="34" spans="2:5" s="317" customFormat="1" ht="15" customHeight="1">
      <c r="B34" s="318" t="s">
        <v>980</v>
      </c>
      <c r="C34" s="319"/>
      <c r="D34" s="319"/>
      <c r="E34" s="319"/>
    </row>
    <row r="35" spans="2:5" s="317" customFormat="1" ht="29.25" customHeight="1">
      <c r="B35" s="343" t="s">
        <v>981</v>
      </c>
      <c r="C35" s="343"/>
      <c r="D35" s="343"/>
      <c r="E35" s="343"/>
    </row>
    <row r="36" spans="2:5" s="317" customFormat="1" ht="31.5" customHeight="1">
      <c r="B36" s="343" t="s">
        <v>982</v>
      </c>
      <c r="C36" s="343"/>
      <c r="D36" s="343"/>
      <c r="E36" s="343"/>
    </row>
    <row r="37" spans="2:5" s="317" customFormat="1" ht="17.25" customHeight="1">
      <c r="B37" s="343" t="s">
        <v>983</v>
      </c>
      <c r="C37" s="343"/>
      <c r="D37" s="343"/>
      <c r="E37" s="343"/>
    </row>
    <row r="65536" ht="15" customHeight="1"/>
  </sheetData>
  <mergeCells count="6">
    <mergeCell ref="B37:E37"/>
    <mergeCell ref="B2:E2"/>
    <mergeCell ref="B25:E25"/>
    <mergeCell ref="B26:D26"/>
    <mergeCell ref="B35:E35"/>
    <mergeCell ref="B36:E36"/>
  </mergeCells>
  <printOptions horizontalCentered="1"/>
  <pageMargins left="0.78749999999999998" right="0.39374999999999999" top="0.39374999999999999" bottom="0.39374999999999999" header="0.51180555555555496" footer="0.51180555555555496"/>
  <pageSetup paperSize="0" scale="0" firstPageNumber="0" orientation="portrait" usePrinterDefaults="0" horizontalDpi="0" verticalDpi="0" copies="0"/>
  <headerFooter>
    <oddHeader>&amp;L       &amp;CUNIVERSIDADE FEDERAL DOS VALES DO JEQUITINHONHA E MUCURI
CENTRO DE IDIOMA
CAMPUS PRESIDENTE JUSCELINO KUBITSCHEK - DIAMANTINA - MG
 BDI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65</vt:i4>
      </vt:variant>
    </vt:vector>
  </HeadingPairs>
  <TitlesOfParts>
    <vt:vector size="71" baseType="lpstr">
      <vt:lpstr>ORÇAMENTO</vt:lpstr>
      <vt:lpstr>ANALÍTICA</vt:lpstr>
      <vt:lpstr>MEMORIA DE CALCULO</vt:lpstr>
      <vt:lpstr>CALC MOB-DESMOB</vt:lpstr>
      <vt:lpstr>CRONOGRAMA</vt:lpstr>
      <vt:lpstr>BDI</vt:lpstr>
      <vt:lpstr>ORÇAMENTO!_FiltrarBancoDados</vt:lpstr>
      <vt:lpstr>BDI!Area_de_impressao</vt:lpstr>
      <vt:lpstr>CRONOGRAMA!Area_de_impressao</vt:lpstr>
      <vt:lpstr>'MEMORIA DE CALCULO'!Area_de_impressao</vt:lpstr>
      <vt:lpstr>ORÇAMENTO!Area_de_impressao</vt:lpstr>
      <vt:lpstr>BDI!Print_Area_0</vt:lpstr>
      <vt:lpstr>CRONOGRAMA!Print_Area_0</vt:lpstr>
      <vt:lpstr>'MEMORIA DE CALCULO'!Print_Area_0</vt:lpstr>
      <vt:lpstr>ORÇAMENTO!Print_Area_0</vt:lpstr>
      <vt:lpstr>BDI!Print_Area_0_0</vt:lpstr>
      <vt:lpstr>CRONOGRAMA!Print_Area_0_0</vt:lpstr>
      <vt:lpstr>'MEMORIA DE CALCULO'!Print_Area_0_0</vt:lpstr>
      <vt:lpstr>ORÇAMENTO!Print_Area_0_0</vt:lpstr>
      <vt:lpstr>BDI!Print_Area_0_0_0</vt:lpstr>
      <vt:lpstr>CRONOGRAMA!Print_Area_0_0_0</vt:lpstr>
      <vt:lpstr>'MEMORIA DE CALCULO'!Print_Area_0_0_0</vt:lpstr>
      <vt:lpstr>ORÇAMENTO!Print_Area_0_0_0</vt:lpstr>
      <vt:lpstr>BDI!Print_Area_0_0_0_0</vt:lpstr>
      <vt:lpstr>CRONOGRAMA!Print_Area_0_0_0_0</vt:lpstr>
      <vt:lpstr>'MEMORIA DE CALCULO'!Print_Area_0_0_0_0</vt:lpstr>
      <vt:lpstr>ORÇAMENTO!Print_Area_0_0_0_0</vt:lpstr>
      <vt:lpstr>BDI!Print_Area_0_0_0_0_0</vt:lpstr>
      <vt:lpstr>CRONOGRAMA!Print_Area_0_0_0_0_0</vt:lpstr>
      <vt:lpstr>'MEMORIA DE CALCULO'!Print_Area_0_0_0_0_0</vt:lpstr>
      <vt:lpstr>ORÇAMENTO!Print_Area_0_0_0_0_0</vt:lpstr>
      <vt:lpstr>BDI!Print_Area_0_0_0_0_0_0</vt:lpstr>
      <vt:lpstr>CRONOGRAMA!Print_Area_0_0_0_0_0_0</vt:lpstr>
      <vt:lpstr>'MEMORIA DE CALCULO'!Print_Area_0_0_0_0_0_0</vt:lpstr>
      <vt:lpstr>ORÇAMENTO!Print_Area_0_0_0_0_0_0</vt:lpstr>
      <vt:lpstr>BDI!Print_Area_0_0_0_0_0_0_0</vt:lpstr>
      <vt:lpstr>CRONOGRAMA!Print_Area_0_0_0_0_0_0_0</vt:lpstr>
      <vt:lpstr>'MEMORIA DE CALCULO'!Print_Area_0_0_0_0_0_0_0</vt:lpstr>
      <vt:lpstr>ORÇAMENTO!Print_Area_0_0_0_0_0_0_0</vt:lpstr>
      <vt:lpstr>BDI!Print_Titles_0</vt:lpstr>
      <vt:lpstr>'CALC MOB-DESMOB'!Print_Titles_0</vt:lpstr>
      <vt:lpstr>CRONOGRAMA!Print_Titles_0</vt:lpstr>
      <vt:lpstr>ORÇAMENTO!Print_Titles_0</vt:lpstr>
      <vt:lpstr>BDI!Print_Titles_0_0</vt:lpstr>
      <vt:lpstr>'CALC MOB-DESMOB'!Print_Titles_0_0</vt:lpstr>
      <vt:lpstr>CRONOGRAMA!Print_Titles_0_0</vt:lpstr>
      <vt:lpstr>ORÇAMENTO!Print_Titles_0_0</vt:lpstr>
      <vt:lpstr>BDI!Print_Titles_0_0_0</vt:lpstr>
      <vt:lpstr>'CALC MOB-DESMOB'!Print_Titles_0_0_0</vt:lpstr>
      <vt:lpstr>CRONOGRAMA!Print_Titles_0_0_0</vt:lpstr>
      <vt:lpstr>ORÇAMENTO!Print_Titles_0_0_0</vt:lpstr>
      <vt:lpstr>BDI!Print_Titles_0_0_0_0</vt:lpstr>
      <vt:lpstr>'CALC MOB-DESMOB'!Print_Titles_0_0_0_0</vt:lpstr>
      <vt:lpstr>CRONOGRAMA!Print_Titles_0_0_0_0</vt:lpstr>
      <vt:lpstr>ORÇAMENTO!Print_Titles_0_0_0_0</vt:lpstr>
      <vt:lpstr>BDI!Print_Titles_0_0_0_0_0</vt:lpstr>
      <vt:lpstr>'CALC MOB-DESMOB'!Print_Titles_0_0_0_0_0</vt:lpstr>
      <vt:lpstr>CRONOGRAMA!Print_Titles_0_0_0_0_0</vt:lpstr>
      <vt:lpstr>ORÇAMENTO!Print_Titles_0_0_0_0_0</vt:lpstr>
      <vt:lpstr>BDI!Print_Titles_0_0_0_0_0_0</vt:lpstr>
      <vt:lpstr>'CALC MOB-DESMOB'!Print_Titles_0_0_0_0_0_0</vt:lpstr>
      <vt:lpstr>CRONOGRAMA!Print_Titles_0_0_0_0_0_0</vt:lpstr>
      <vt:lpstr>ORÇAMENTO!Print_Titles_0_0_0_0_0_0</vt:lpstr>
      <vt:lpstr>BDI!Print_Titles_0_0_0_0_0_0_0</vt:lpstr>
      <vt:lpstr>'CALC MOB-DESMOB'!Print_Titles_0_0_0_0_0_0_0</vt:lpstr>
      <vt:lpstr>CRONOGRAMA!Print_Titles_0_0_0_0_0_0_0</vt:lpstr>
      <vt:lpstr>ORÇAMENTO!Print_Titles_0_0_0_0_0_0_0</vt:lpstr>
      <vt:lpstr>BDI!Titulos_de_impressao</vt:lpstr>
      <vt:lpstr>'CALC MOB-DESMOB'!Titulos_de_impressao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</dc:creator>
  <cp:lastModifiedBy>usuario</cp:lastModifiedBy>
  <cp:revision>0</cp:revision>
  <cp:lastPrinted>2014-10-08T18:56:21Z</cp:lastPrinted>
  <dcterms:created xsi:type="dcterms:W3CDTF">2009-06-21T20:50:24Z</dcterms:created>
  <dcterms:modified xsi:type="dcterms:W3CDTF">2017-11-22T17:32:45Z</dcterms:modified>
</cp:coreProperties>
</file>